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dex" sheetId="1" r:id="rId1"/>
    <sheet name="condensed consolidated bal" sheetId="2" r:id="rId2"/>
    <sheet name="condensed consolidated sta" sheetId="3" r:id="rId3"/>
    <sheet name="condensed consolidated sta-1" sheetId="4" r:id="rId4"/>
    <sheet name="net income per share" sheetId="5" r:id="rId5"/>
    <sheet name="recently issued accounting" sheetId="6" r:id="rId6"/>
    <sheet name="4 comprehensive loss income" sheetId="7" r:id="rId7"/>
    <sheet name="5 segment information" sheetId="8" r:id="rId8"/>
    <sheet name="5 segment information-1" sheetId="9" r:id="rId9"/>
    <sheet name="5 segment information-2" sheetId="10" r:id="rId10"/>
    <sheet name="6 accrued expenses" sheetId="11" r:id="rId11"/>
    <sheet name="results of operations" sheetId="12" r:id="rId12"/>
    <sheet name="in thousands" sheetId="13" r:id="rId13"/>
    <sheet name="in thousands-1" sheetId="14" r:id="rId14"/>
    <sheet name="in thousands-2" sheetId="15" r:id="rId15"/>
    <sheet name="in thousands-3" sheetId="16" r:id="rId16"/>
    <sheet name="income tax provision" sheetId="17" r:id="rId17"/>
    <sheet name="in thousands-4" sheetId="18" r:id="rId18"/>
    <sheet name="in thousands-5" sheetId="19" r:id="rId19"/>
    <sheet name="stichting continuïteit vis" sheetId="20" r:id="rId20"/>
    <sheet name="table of contents" sheetId="21" r:id="rId21"/>
    <sheet name="schedules" sheetId="22" r:id="rId22"/>
    <sheet name="schedules-1" sheetId="23" r:id="rId23"/>
    <sheet name="schedules-2" sheetId="24" r:id="rId24"/>
    <sheet name="example" sheetId="25" r:id="rId25"/>
    <sheet name="example-1" sheetId="26" r:id="rId26"/>
    <sheet name="base amount and eps targets" sheetId="27" r:id="rId27"/>
    <sheet name="calculation of cash paymen" sheetId="28" r:id="rId28"/>
    <sheet name="amendment no 2 to employme" sheetId="29" r:id="rId29"/>
    <sheet name="employment agreement" sheetId="30" r:id="rId30"/>
    <sheet name="duties of the employee" sheetId="31" r:id="rId31"/>
    <sheet name="duties of the employee-1" sheetId="32" r:id="rId32"/>
    <sheet name="duties of the employee-2" sheetId="33" r:id="rId33"/>
    <sheet name="article 5  previous agreem" sheetId="34" r:id="rId34"/>
    <sheet name="article 5  previous agreem-1" sheetId="35" r:id="rId35"/>
    <sheet name="article 5  previous agreem-2" sheetId="36" r:id="rId36"/>
    <sheet name="certification" sheetId="37" r:id="rId37"/>
    <sheet name="certification-1" sheetId="38" r:id="rId38"/>
    <sheet name="certification-2" sheetId="39" r:id="rId39"/>
    <sheet name="certification-3" sheetId="40" r:id="rId40"/>
    <sheet name="certification pursuant to" sheetId="41" r:id="rId41"/>
    <sheet name="certification pursuant to -1" sheetId="42" r:id="rId42"/>
  </sheets>
  <definedNames/>
  <calcPr fullCalcOnLoad="1"/>
</workbook>
</file>

<file path=xl/sharedStrings.xml><?xml version="1.0" encoding="utf-8"?>
<sst xmlns="http://schemas.openxmlformats.org/spreadsheetml/2006/main" count="679" uniqueCount="437">
  <si>
    <t xml:space="preserve"> INDEX</t>
  </si>
  <si>
    <t>Page</t>
  </si>
  <si>
    <t>PART I FINANCIAL INFORMATION</t>
  </si>
  <si>
    <t>ITEM 1: Financial Statements</t>
  </si>
  <si>
    <t>Unaudited Condensed Consolidated Balance Sheets as of September 30, 2011 and June 30, 2011</t>
  </si>
  <si>
    <t>Unaudited Condensed Consolidated Statements of Income for the three months ended
September 30, 2011 and 2010</t>
  </si>
  <si>
    <t>Unaudited Condensed Consolidated Statements of Cash Flows for the three months ended
September 30, 2011 and 2010</t>
  </si>
  <si>
    <t>Notes to Unaudited Condensed Consolidated Financial Statements</t>
  </si>
  <si>
    <t>ITEM 2: Managements Discussion and Analysis of Financial Condition and Results of Operations</t>
  </si>
  <si>
    <t>ITEM 3: Quantitative and Qualitative Disclosures About Market Risk</t>
  </si>
  <si>
    <t>ITEM 4: Controls and Procedures</t>
  </si>
  <si>
    <t>PART II OTHER INFORMATION</t>
  </si>
  <si>
    <t>ITEM 1: Legal Proceedings</t>
  </si>
  <si>
    <t>ITEM 1A: Risk Factors</t>
  </si>
  <si>
    <t>ITEM 2: Unregistered Sales of Equity Securities and Use of Proceeds</t>
  </si>
  <si>
    <t>ITEM 6: Exhibits</t>
  </si>
  <si>
    <t>Signatures</t>
  </si>
  <si>
    <t>EX-2.1</t>
  </si>
  <si>
    <t>EX-10.1</t>
  </si>
  <si>
    <t>EX-10.2</t>
  </si>
  <si>
    <t>EX-10.3</t>
  </si>
  <si>
    <t>EX-10.4</t>
  </si>
  <si>
    <t>EX-10.5</t>
  </si>
  <si>
    <t>EX-10.6</t>
  </si>
  <si>
    <t>EX-10.7</t>
  </si>
  <si>
    <t>EX-10.8</t>
  </si>
  <si>
    <t>EX-31.1</t>
  </si>
  <si>
    <t>EX-31.2</t>
  </si>
  <si>
    <t>EX-32.1</t>
  </si>
  <si>
    <t>EX-101 INSTANCE DOCUMENT</t>
  </si>
  <si>
    <t>EX-101 SCHEMA DOCUMENT</t>
  </si>
  <si>
    <t>EX-101 CALCULATION LINKBASE DOCUMENT</t>
  </si>
  <si>
    <t>EX-101 LABELS LINKBASE DOCUMENT</t>
  </si>
  <si>
    <t>EX-101 PRESENTATION LINKBASE DOCUMENT</t>
  </si>
  <si>
    <t>EX-101 DEFINITION LINKBASE DOCUMENT</t>
  </si>
  <si>
    <t xml:space="preserve"> CONDENSED CONSOLIDATED BALANCE SHEETS 
(Unaudited in thousands, except share and per share data)</t>
  </si>
  <si>
    <t>September 30,</t>
  </si>
  <si>
    <t>June 30,</t>
  </si>
  <si>
    <t>2011</t>
  </si>
  <si>
    <t>Assets</t>
  </si>
  <si>
    <t>Current assets:</t>
  </si>
  <si>
    <t>Cash and cash equivalents</t>
  </si>
  <si>
    <t>Marketable securities</t>
  </si>
  <si>
    <t></t>
  </si>
  <si>
    <t>Accounts receivable, net of allowances of $183 and $243, respectively</t>
  </si>
  <si>
    <t>Inventory</t>
  </si>
  <si>
    <t>Prepaid expenses and other current assets</t>
  </si>
  <si>
    <t>Total current assets</t>
  </si>
  <si>
    <t>Property, plant and equipment, net</t>
  </si>
  <si>
    <t>Software and website development costs, net</t>
  </si>
  <si>
    <t>Deferred tax assets</t>
  </si>
  <si>
    <t>Other assets</t>
  </si>
  <si>
    <t>Total assets</t>
  </si>
  <si>
    <t>Liabilities and shareholders equity</t>
  </si>
  <si>
    <t>Current liabilities:</t>
  </si>
  <si>
    <t>Accounts payable</t>
  </si>
  <si>
    <t>Accrued expenses</t>
  </si>
  <si>
    <t>Deferred revenue</t>
  </si>
  <si>
    <t>Total current liabilities</t>
  </si>
  <si>
    <t>Deferred tax liabilities</t>
  </si>
  <si>
    <t>Other liabilities</t>
  </si>
  <si>
    <t>Total liabilities</t>
  </si>
  <si>
    <t>Commitments and contingencies (Note 7)</t>
  </si>
  <si>
    <t>Shareholders equity:</t>
  </si>
  <si>
    <t>Preferred shares, par value 0.01 per share, 120,000,000 shares
authorized; none issued and outstanding</t>
  </si>
  <si>
    <t>Ordinary shares, par value 0.01 per share, 120,000,000 shares
authorized; 49,950,289 and 49,950,289 shares issued and 40,151,267
and 43,144,718 shares outstanding, respectively</t>
  </si>
  <si>
    <t>Treasury shares, at cost, 9,799,022 and 6,805,571 shares, respectively</t>
  </si>
  <si>
    <t>Additional paid-in capital</t>
  </si>
  <si>
    <t>Retained earnings</t>
  </si>
  <si>
    <t>Accumulated other comprehensive income</t>
  </si>
  <si>
    <t>Total shareholders equity</t>
  </si>
  <si>
    <t>Total liabilities and shareholders equity</t>
  </si>
  <si>
    <t xml:space="preserve"> CONDENSED CONSOLIDATED STATEMENTS OF INCOME 
(Unaudited in thousands, except share and per share data)</t>
  </si>
  <si>
    <t>Three Months Ended</t>
  </si>
  <si>
    <t>2010</t>
  </si>
  <si>
    <t>Revenue</t>
  </si>
  <si>
    <t>Cost of revenue (1)</t>
  </si>
  <si>
    <t>Technology and development expense (1)</t>
  </si>
  <si>
    <t>Marketing and selling expense (1)</t>
  </si>
  <si>
    <t>General and administrative expense (1)</t>
  </si>
  <si>
    <t>Income from operations</t>
  </si>
  <si>
    <t>Interest income</t>
  </si>
  <si>
    <t>Other income (expense), net</t>
  </si>
  <si>
    <t>Interest expense</t>
  </si>
  <si>
    <t>Income before income taxes</t>
  </si>
  <si>
    <t>Income tax provision</t>
  </si>
  <si>
    <t>Net income</t>
  </si>
  <si>
    <t>Basic net income per share</t>
  </si>
  <si>
    <t>Diluted net income per share</t>
  </si>
  <si>
    <t>Weighted average shares outstandingbasic</t>
  </si>
  <si>
    <t>Weighted average shares outstandingdiluted</t>
  </si>
  <si>
    <t>(1)   Share-based compensation expense is allocated as follows:</t>
  </si>
  <si>
    <t>Cost of revenue</t>
  </si>
  <si>
    <t>Technology and development expense</t>
  </si>
  <si>
    <t>Marketing and selling expense</t>
  </si>
  <si>
    <t>General and administrative expense</t>
  </si>
  <si>
    <t xml:space="preserve"> CONDENSED CONSOLIDATED STATEMENTS OF CASH FLOWS 
(Unaudited in thousands)</t>
  </si>
  <si>
    <t>Operating activities</t>
  </si>
  <si>
    <t>Adjustments to reconcile net income to net cash provided by operating activities:</t>
  </si>
  <si>
    <t>Depreciation and amortization</t>
  </si>
  <si>
    <t>Loss on sale, disposal, or impairment of long-lived assets</t>
  </si>
  <si>
    <t>Amortization of premiums and discounts on marketable securities</t>
  </si>
  <si>
    <t>Share-based compensation expense</t>
  </si>
  <si>
    <t>Excess tax benefits derived from share-based compensation awards</t>
  </si>
  <si>
    <t>Deferred income taxes</t>
  </si>
  <si>
    <t>Changes in operating assets and liabilities:</t>
  </si>
  <si>
    <t>Accounts receivable</t>
  </si>
  <si>
    <t>Prepaid expenses and other assets</t>
  </si>
  <si>
    <t>Accrued expenses and other liabilities</t>
  </si>
  <si>
    <t>Net cash provided by operating activities</t>
  </si>
  <si>
    <t>Investing activities</t>
  </si>
  <si>
    <t>Purchases of property, plant and equipment</t>
  </si>
  <si>
    <t>Maturities and redemptions of marketable securities</t>
  </si>
  <si>
    <t>Purchases of intangible assets</t>
  </si>
  <si>
    <t>Capitalization of software and website development costs</t>
  </si>
  <si>
    <t>Net cash used in investing activities</t>
  </si>
  <si>
    <t>Financing activities</t>
  </si>
  <si>
    <t>Repayments of long-term debt</t>
  </si>
  <si>
    <t>Payments of withholding taxes in connection with vesting of restricted share units</t>
  </si>
  <si>
    <t>Repurchases of ordinary shares</t>
  </si>
  <si>
    <t>Proceeds from issuance of shares</t>
  </si>
  <si>
    <t>Net cash used in financing activities</t>
  </si>
  <si>
    <t>Effect of exchange rate changes on cash</t>
  </si>
  <si>
    <t>Net (decrease) increase in cash and cash equivalents</t>
  </si>
  <si>
    <t>Cash and cash equivalents at beginning of period</t>
  </si>
  <si>
    <t>Cash and cash equivalents at end of period</t>
  </si>
  <si>
    <t xml:space="preserve"> Net Income Per Share</t>
  </si>
  <si>
    <t>Weighted average shares outstanding, basic</t>
  </si>
  <si>
    <t>Weighted average shares issuable upon exercise/vesting of
outstanding share options/RSUs</t>
  </si>
  <si>
    <t>Shares used in computing diluted net income per share</t>
  </si>
  <si>
    <t>Weighted average anti-dilutive shares excluded from diluted
net income per share</t>
  </si>
  <si>
    <t xml:space="preserve"> Recently Issued Accounting Pronouncements</t>
  </si>
  <si>
    <t>Quoted Prices in</t>
  </si>
  <si>
    <t>Active</t>
  </si>
  <si>
    <t>Significant</t>
  </si>
  <si>
    <t>Markets for</t>
  </si>
  <si>
    <t>Significant Other</t>
  </si>
  <si>
    <t>Unobservable</t>
  </si>
  <si>
    <t>Identical Assets</t>
  </si>
  <si>
    <t>Observable Inputs</t>
  </si>
  <si>
    <t>Inputs</t>
  </si>
  <si>
    <t>Total</t>
  </si>
  <si>
    <t>(Level 1)</t>
  </si>
  <si>
    <t>(Level 2)</t>
  </si>
  <si>
    <t>(Level 3)</t>
  </si>
  <si>
    <t>$</t>
  </si>
  <si>
    <t>Total assets recorded at fair value</t>
  </si>
  <si>
    <t xml:space="preserve"> 4. Comprehensive (Loss) Income</t>
  </si>
  <si>
    <t>Unrealized gain on marketable securities</t>
  </si>
  <si>
    <t>Reclassification of gain on cash flow hedge to net income</t>
  </si>
  <si>
    <t>Change in cumulative foreign currency translation adjustments</t>
  </si>
  <si>
    <t>Comprehensive (loss) income</t>
  </si>
  <si>
    <t xml:space="preserve"> 5. Segment Information</t>
  </si>
  <si>
    <t>Revenue:</t>
  </si>
  <si>
    <t>North America</t>
  </si>
  <si>
    <t>Europe</t>
  </si>
  <si>
    <t>Asia-Pacific</t>
  </si>
  <si>
    <t>Total revenue</t>
  </si>
  <si>
    <t>Income from operations:</t>
  </si>
  <si>
    <t>Corporate and global functions</t>
  </si>
  <si>
    <t>Total income from operations</t>
  </si>
  <si>
    <t>United States</t>
  </si>
  <si>
    <t>Non-United
States (1)</t>
  </si>
  <si>
    <t>Long-lived assets (1):</t>
  </si>
  <si>
    <t>Canada</t>
  </si>
  <si>
    <t>Netherlands</t>
  </si>
  <si>
    <t>Australia</t>
  </si>
  <si>
    <t>Bermuda</t>
  </si>
  <si>
    <t>Jamaica</t>
  </si>
  <si>
    <t>Switzerland</t>
  </si>
  <si>
    <t>Spain</t>
  </si>
  <si>
    <t>Other</t>
  </si>
  <si>
    <t xml:space="preserve"> 6. Accrued Expenses</t>
  </si>
  <si>
    <t>Advertising costs (1)</t>
  </si>
  <si>
    <t>Compensation costs (2)</t>
  </si>
  <si>
    <t>Income and indirect taxes (3)</t>
  </si>
  <si>
    <t>Shipping costs</t>
  </si>
  <si>
    <t>Professional costs</t>
  </si>
  <si>
    <t>Total accrued expenses</t>
  </si>
  <si>
    <t xml:space="preserve"> Results of Operations</t>
  </si>
  <si>
    <t>100.0%</t>
  </si>
  <si>
    <t>36.8%</t>
  </si>
  <si>
    <t>36.9%</t>
  </si>
  <si>
    <t>12.6%</t>
  </si>
  <si>
    <t>13.6%</t>
  </si>
  <si>
    <t>35.9%</t>
  </si>
  <si>
    <t>33.7%</t>
  </si>
  <si>
    <t>10.1%</t>
  </si>
  <si>
    <t>8.6%</t>
  </si>
  <si>
    <t>4.6%</t>
  </si>
  <si>
    <t>7.2%</t>
  </si>
  <si>
    <t>0.0%</t>
  </si>
  <si>
    <t>0.1%</t>
  </si>
  <si>
    <t>0.2%</t>
  </si>
  <si>
    <t>(0.1</t>
  </si>
  <si>
    <t>)%</t>
  </si>
  <si>
    <t>4.8%</t>
  </si>
  <si>
    <t>7.1%</t>
  </si>
  <si>
    <t>1.0%</t>
  </si>
  <si>
    <t>0.8%</t>
  </si>
  <si>
    <t>3.8%</t>
  </si>
  <si>
    <t>6.3%</t>
  </si>
  <si>
    <t xml:space="preserve"> In thousands</t>
  </si>
  <si>
    <t>Three Months Ended September 30,</t>
  </si>
  <si>
    <t>FY12 vs. FY11</t>
  </si>
  <si>
    <t>25%</t>
  </si>
  <si>
    <t>24%</t>
  </si>
  <si>
    <t>% of revenue</t>
  </si>
  <si>
    <t>TTM Ended September 30,</t>
  </si>
  <si>
    <t>Increase%</t>
  </si>
  <si>
    <t>Unique active customers</t>
  </si>
  <si>
    <t>11.9 million</t>
  </si>
  <si>
    <t>10.0 million</t>
  </si>
  <si>
    <t>19%</t>
  </si>
  <si>
    <t>New customer additions</t>
  </si>
  <si>
    <t>7.7 million</t>
  </si>
  <si>
    <t>6.6 million</t>
  </si>
  <si>
    <t>17%</t>
  </si>
  <si>
    <t>Retained customers</t>
  </si>
  <si>
    <t>4.2 million</t>
  </si>
  <si>
    <t>3.4 million</t>
  </si>
  <si>
    <t>Average bookings per unique active customer</t>
  </si>
  <si>
    <t>4%</t>
  </si>
  <si>
    <t>Currency</t>
  </si>
  <si>
    <t>Impact:</t>
  </si>
  <si>
    <t>ConstantCurrency</t>
  </si>
  <si>
    <t>(Favorable)</t>
  </si>
  <si>
    <t>% Change</t>
  </si>
  <si>
    <t>/ Unfavorable</t>
  </si>
  <si>
    <t>Growth(1)</t>
  </si>
  <si>
    <t>%</t>
  </si>
  <si>
    <t>31%</t>
  </si>
  <si>
    <t>(10</t>
  </si>
  <si>
    <t>21%</t>
  </si>
  <si>
    <t>Asia Pacific</t>
  </si>
  <si>
    <t>67%</t>
  </si>
  <si>
    <t>(22</t>
  </si>
  <si>
    <t>45%</t>
  </si>
  <si>
    <t>(5</t>
  </si>
  <si>
    <t>20%</t>
  </si>
  <si>
    <t>15%</t>
  </si>
  <si>
    <t>33%</t>
  </si>
  <si>
    <t>48%</t>
  </si>
  <si>
    <t xml:space="preserve"> Income tax provision</t>
  </si>
  <si>
    <t>In thousands</t>
  </si>
  <si>
    <t>Effective tax rate</t>
  </si>
  <si>
    <t>20.5%</t>
  </si>
  <si>
    <t>10.7%</t>
  </si>
  <si>
    <t>Capital expenditures</t>
  </si>
  <si>
    <t>Cash flows provided by operating activities</t>
  </si>
  <si>
    <t>Cash flows used in investing activities</t>
  </si>
  <si>
    <t>Cash flows used in financing activities</t>
  </si>
  <si>
    <t>Payments Due by Period</t>
  </si>
  <si>
    <t>Less</t>
  </si>
  <si>
    <t>More</t>
  </si>
  <si>
    <t>than 1</t>
  </si>
  <si>
    <t>than 5</t>
  </si>
  <si>
    <t>year</t>
  </si>
  <si>
    <t>1-3 years</t>
  </si>
  <si>
    <t>3-5 years</t>
  </si>
  <si>
    <t>years</t>
  </si>
  <si>
    <t>Operating lease obligations</t>
  </si>
  <si>
    <t>Purchase obligations</t>
  </si>
  <si>
    <t xml:space="preserve"> Stichting Continuïteit Vistaprint</t>
  </si>
  <si>
    <t>Total Number of</t>
  </si>
  <si>
    <t>Approximate Dollar</t>
  </si>
  <si>
    <t>Shares Purchased as</t>
  </si>
  <si>
    <t>Value of</t>
  </si>
  <si>
    <t>Total Number</t>
  </si>
  <si>
    <t>Average</t>
  </si>
  <si>
    <t>Part of a Publicly</t>
  </si>
  <si>
    <t>Shares that May</t>
  </si>
  <si>
    <t>of Shares</t>
  </si>
  <si>
    <t>Price Paid</t>
  </si>
  <si>
    <t>Announced</t>
  </si>
  <si>
    <t>Yet be Purchased</t>
  </si>
  <si>
    <t>Purchased</t>
  </si>
  <si>
    <t>Per Share (1)</t>
  </si>
  <si>
    <t>Program</t>
  </si>
  <si>
    <t>Under the Program (2)</t>
  </si>
  <si>
    <t>July 1, 2011 through July 31, 2011</t>
  </si>
  <si>
    <t>August 1, 2011 through August 31, 2011</t>
  </si>
  <si>
    <t>September 1, 2011 through September 30, 2011</t>
  </si>
  <si>
    <t xml:space="preserve"> TABLE OF CONTENTS</t>
  </si>
  <si>
    <t>1. Interpretation</t>
  </si>
  <si>
    <t>2. Sale and Purchase of Shares</t>
  </si>
  <si>
    <t>3. Consideration</t>
  </si>
  <si>
    <t>4. Earn-Out Payment</t>
  </si>
  <si>
    <t>5. Condition precedent</t>
  </si>
  <si>
    <t>6. Closing</t>
  </si>
  <si>
    <t>7. Post Closing Obligations</t>
  </si>
  <si>
    <t>8. Tax matters</t>
  </si>
  <si>
    <t>9. Representations and warranties Buyer</t>
  </si>
  <si>
    <t>10. Representations and warranties Seller</t>
  </si>
  <si>
    <t>11. Breach of Warranty</t>
  </si>
  <si>
    <t>12. Specific Indemnification</t>
  </si>
  <si>
    <t>13. Claims</t>
  </si>
  <si>
    <t>14. Protective Covenants</t>
  </si>
  <si>
    <t>15. Sellers security</t>
  </si>
  <si>
    <t>16. Set-off</t>
  </si>
  <si>
    <t>17. Confidentiality</t>
  </si>
  <si>
    <t>18. Notices</t>
  </si>
  <si>
    <t>19. Transfer of Buyers rights and obligations</t>
  </si>
  <si>
    <t>20. Amendments and Waivers</t>
  </si>
  <si>
    <t>21. Entire Agreement</t>
  </si>
  <si>
    <t>22. Fees and Expenses</t>
  </si>
  <si>
    <t>23. Binding Nature; Waiver; Severability</t>
  </si>
  <si>
    <t>24. No conflict</t>
  </si>
  <si>
    <t>25. Governing law and forum</t>
  </si>
  <si>
    <t xml:space="preserve"> SCHEDULES</t>
  </si>
  <si>
    <t>(G)</t>
  </si>
  <si>
    <t>Hema letter</t>
  </si>
  <si>
    <t>Definitions</t>
  </si>
  <si>
    <t>Deed of Transfer</t>
  </si>
  <si>
    <t>Closing Accounts</t>
  </si>
  <si>
    <t>6.4(e)</t>
  </si>
  <si>
    <t>Employment agreements</t>
  </si>
  <si>
    <t>6.4(i)</t>
  </si>
  <si>
    <t>Disclosure Letter</t>
  </si>
  <si>
    <t>6.4(m)</t>
  </si>
  <si>
    <t>Non-compete Agreement</t>
  </si>
  <si>
    <t>6.4(n)</t>
  </si>
  <si>
    <t>Non-solicitation Agreement</t>
  </si>
  <si>
    <t>6.4 (q)</t>
  </si>
  <si>
    <t>Escrow agreement and Deed of Deposit</t>
  </si>
  <si>
    <t>IP transfer deeds</t>
  </si>
  <si>
    <t>Tax matters</t>
  </si>
  <si>
    <t>Buyer warranties</t>
  </si>
  <si>
    <t>Seller Warranties</t>
  </si>
  <si>
    <t>Bank Guarantee</t>
  </si>
  <si>
    <t>Guarantee</t>
  </si>
  <si>
    <t>Escrow Agreement</t>
  </si>
  <si>
    <t>(a)</t>
  </si>
  <si>
    <t>if 96% of each of (i) the 2012 Revenue Target, being an amount of 49,152,000
(forty-nine million one hundred and fifty-two thousand Euros), and (ii) the congruent
pro rata 2012 EBITDA Target, being an amount of 10,560,000 (ten million five hundred
and sixty thousand Euros), are reached, 20% of the maximum Earn-Out Payment shall be
payable by Buyer to Seller, i.e. an amount of 1,000,000 (one million Euros);</t>
  </si>
  <si>
    <t>(b)</t>
  </si>
  <si>
    <t>if 97% of each of (i) the 2012 Revenue Target, being an amount of 49,664,000
(forty-nine million six hundred and sixty-four thousand Euros), and (ii) the congruent
pro rata 2012 EBITDA Target, being an amount of 10,670,000 (ten million six hundred and
seventy thousand Euros), are reached, 40% of the maximum Earn-Out Payment shall be
payable by Buyer to Seller, i.e. an amount of 2,000,000 (two million Euros);</t>
  </si>
  <si>
    <t>(c)</t>
  </si>
  <si>
    <t>if 98% of each of (i) the 2012 Revenue Target, being an amount of 50,176,000
(fifty million one hundred and seventy-six thousand Euros), and (ii) the congruent pro
rata 2012 EBITDA Target, being an amount of 10,780,000 (ten million seven hundred and
eighty thousand Euros), are reached, 60% of the maximum Earn-Out Payment shall be
payable by Buyer to Seller, i.e. an amount of 3,000,000 (three million Euros);</t>
  </si>
  <si>
    <t>(d)</t>
  </si>
  <si>
    <t>if 99% of each of (i) the 2012 Revenue Target, being an amount of 50,688,000
(fifty million six hundred and eighty-eight thousand Euros), and (ii) the congruent pro
rata 2012 EBITDA Target, being an amount of 10,890,000 (ten million eight hundred and
ninety thousand Euros), are reached, 80% of the maximum Earn-Out Payment shall be
payable by Buyer to Seller, i.e. an amount of 4,000,000 (four million Euros); or</t>
  </si>
  <si>
    <t xml:space="preserve"> , </t>
  </si>
  <si>
    <t>VISTAPRINT N.V.</t>
  </si>
  <si>
    <t>PARTICIPANT</t>
  </si>
  <si>
    <t>By:</t>
  </si>
  <si>
    <t>Name:</t>
  </si>
  <si>
    <t>Title:</t>
  </si>
  <si>
    <t xml:space="preserve"> Example </t>
  </si>
  <si>
    <t>90%</t>
  </si>
  <si>
    <t>95%</t>
  </si>
  <si>
    <t>100%</t>
  </si>
  <si>
    <t>105%</t>
  </si>
  <si>
    <t>110%</t>
  </si>
  <si>
    <t>115%</t>
  </si>
  <si>
    <t>120%</t>
  </si>
  <si>
    <t>36%</t>
  </si>
  <si>
    <t>47%</t>
  </si>
  <si>
    <t>61%</t>
  </si>
  <si>
    <t>77%</t>
  </si>
  <si>
    <t>98%</t>
  </si>
  <si>
    <t>122%</t>
  </si>
  <si>
    <t>152%</t>
  </si>
  <si>
    <t>78%</t>
  </si>
  <si>
    <t>99%</t>
  </si>
  <si>
    <t>125%</t>
  </si>
  <si>
    <t>156%</t>
  </si>
  <si>
    <t>194%</t>
  </si>
  <si>
    <t>EPS Target 
Percentage</t>
  </si>
  <si>
    <t>127%</t>
  </si>
  <si>
    <t>159%</t>
  </si>
  <si>
    <t>198%</t>
  </si>
  <si>
    <t>245%</t>
  </si>
  <si>
    <t>160%</t>
  </si>
  <si>
    <t>200%</t>
  </si>
  <si>
    <t>248%</t>
  </si>
  <si>
    <t>250%</t>
  </si>
  <si>
    <t>Payout Percentage</t>
  </si>
  <si>
    <t>Cash Payment Amount</t>
  </si>
  <si>
    <t xml:space="preserve"> Base Amount and EPS Targets</t>
  </si>
  <si>
    <t>Performance Periods ending on the following Vesting Dates</t>
  </si>
  <si>
    <t>June 30, 2012</t>
  </si>
  <si>
    <t>June 30, 2013</t>
  </si>
  <si>
    <t>June 30, 2014</t>
  </si>
  <si>
    <t>June 30, 2015</t>
  </si>
  <si>
    <t>EPS Low Target</t>
  </si>
  <si>
    <t>EPS Medium Target</t>
  </si>
  <si>
    <t>EPS Upper Target</t>
  </si>
  <si>
    <t xml:space="preserve"> Calculation of Cash Payment Amount</t>
  </si>
  <si>
    <t>50%</t>
  </si>
  <si>
    <t>130%</t>
  </si>
  <si>
    <t xml:space="preserve"> AMENDMENT NO. 2 TO 
EMPLOYMENT AGREEMENT</t>
  </si>
  <si>
    <t>VISTAPRINT USA, INCORPORATED</t>
  </si>
  <si>
    <t>/s/ Lawrence A. Gold</t>
  </si>
  <si>
    <t>Title: General Counsel and Senior Vice President</t>
  </si>
  <si>
    <t>EMPLOYEE</t>
  </si>
  <si>
    <t>/s/ Robert S. Keane</t>
  </si>
  <si>
    <t>Robert S. Keane</t>
  </si>
  <si>
    <t xml:space="preserve"> EMPLOYMENT AGREEMENT</t>
  </si>
  <si>
    <t>Title: Senior Vice President and General Counsel</t>
  </si>
  <si>
    <t>/s/ Ernst J. Teunissen</t>
  </si>
  <si>
    <t>Ernst Teunissen</t>
  </si>
  <si>
    <t xml:space="preserve"> Duties of the Employee</t>
  </si>
  <si>
    <t></t>
  </si>
  <si>
    <t>Provide vision and leadership for all financial functions of the Vistaprint Group</t>
  </si>
  <si>
    <t>Oversee the global finance department of the Vistaprint Group, including the global
accounting, treasury, financial systems, internal audit, external reporting, tax, investor
relations and financial planning functions</t>
  </si>
  <si>
    <t>Recruit, retain and develop highly qualified leaders and teams in all areas of the finance
function</t>
  </si>
  <si>
    <t>Oversee activities of the Vistaprint Group relating to U.S. Sarbanes-Oxley, U.S. Securities
and Exchange Commission and other regulatory compliance</t>
  </si>
  <si>
    <t>Participate as a member of the global executive team of the Vistaprint Group in a strategic
capacity</t>
  </si>
  <si>
    <t xml:space="preserve"> ,</t>
  </si>
  <si>
    <t>Pour la Société / For the Company,</t>
  </si>
  <si>
    <t>Robert Keane, Gérant</t>
  </si>
  <si>
    <t>Lu et approuvé, bon pour accord</t>
  </si>
  <si>
    <t>Ernst J. Teunissen</t>
  </si>
  <si>
    <t xml:space="preserve"> ARTICLE 5 — PREVIOUS AGREEMENTS</t>
  </si>
  <si>
    <t>/s/      Robert S. Keane</t>
  </si>
  <si>
    <t>Chaque page doit être paraphée et les
signatures ci-dessus doivent être précédées de la mention manuscrite suivante :
« Lu et approuvé, bon pour accord ».</t>
  </si>
  <si>
    <t>Each page must be initialized and on the last
page the above signatures must be preceded by the following handwritten words:
read and approved, valid for an employment contract.</t>
  </si>
  <si>
    <t xml:space="preserve"> CERTIFICATION</t>
  </si>
  <si>
    <t>I have reviewed this Quarterly Report on Form 10-Q of Vistaprint N.V.;</t>
  </si>
  <si>
    <t>Based on my knowledge, this report does not contain any untrue statement of a
material fact or omit to state a material fact necessary to make the statements made, in
light of the circumstances under which such statements were made, not misleading with
respect to the period covered by this report;</t>
  </si>
  <si>
    <t>Based on my knowledge, the financial statements, and other financial information
included in this report, fairly present in all material respects the financial condition,
results of operations and cash flows of the registrant as of, and for, the periods
presented in this report;</t>
  </si>
  <si>
    <t>The registrants other certifying officer and I are responsible for establishing and
maintaining disclosure controls and procedures (as defined in Exchange Act Rules 13a-15(e)
and 15d-15(e)) and internal control over financial reporting (as defined in Exchange Act
Rules 13a-15(f) and 15d-15(f)) for the registrant and have:</t>
  </si>
  <si>
    <t>(a) Designed such disclosure controls and procedures, or caused such disclosure controls
and procedures to be designed under our supervision, to ensure that material information
relating to the registrant, including its consolidated subsidiaries, is made known to us
by others within those entities, particularly during the period in which this quarterly
report is being prepared;</t>
  </si>
  <si>
    <t>(b) Designed such internal control over financial reporting, or caused such internal
control over financial reporting to be designed under our supervision, to provide
reasonable assurance regarding the reliability of financial reporting and the preparation
of financial statements for external purposes in accordance with generally accepted
accounting principles;</t>
  </si>
  <si>
    <t>(c) Evaluated the effectiveness of the registrants disclosure controls and procedures and
presented in this report our conclusions about the effectiveness of the disclosure
controls and procedures, as of the end of the period covered by this report based on such
evaluation; and</t>
  </si>
  <si>
    <t>(d) Disclosed in this report any change in the registrants internal control over
financial reporting that occurred during the registrants most recent fiscal quarter that
has materially affected, or is reasonably likely to materially affect, the registrants
internal control over financial reporting; and</t>
  </si>
  <si>
    <t>The registrants other certifying officer and I have disclosed, based on our most
recent evaluation of internal control over financial reporting, to the registrants
auditors and the audit committee of the registrants board of directors (or persons
performing the equivalent functions):</t>
  </si>
  <si>
    <t>(a) All significant deficiencies and material weaknesses in the design or operation of
internal control over financial reporting which are reasonably likely to adversely affect
the registrants ability to record, process, summarize and report financial information;
and</t>
  </si>
  <si>
    <t>(b) Any fraud, whether or not material, that involves management or other employees who
have a significant role in the registrants internal control over financial reporting.</t>
  </si>
  <si>
    <t>/s/ ROBERT S. KEANE</t>
  </si>
  <si>
    <t>Chief Executive Officer</t>
  </si>
  <si>
    <t>(a)Designed such disclosure controls and procedures, or caused such disclosure controls
and procedures to be designed under our supervision, to ensure that material information
relating to the registrant, including its consolidated subsidiaries, is made known to us
by others within those entities, particularly during the period in which this quarterly
report is being prepared;</t>
  </si>
  <si>
    <t>/s/ ERNST J. TEUNISSEN</t>
  </si>
  <si>
    <t>Chief Financial Officer</t>
  </si>
  <si>
    <t xml:space="preserve"> CERTIFICATION PURSUANT TO 18 U.S.C. SECTION 1350, 
AS ADOPTED PURSUANT TO 
SECTION 906 OF THE SARBANES-OXLEY ACT OF 2002</t>
  </si>
  <si>
    <t>The Report fully complies with the requirements of Section 13(a) or 15(d) of the
Securities Exchange Act of 1934; and</t>
  </si>
  <si>
    <t>The information contained in the Report fairly presents, in all material respects,
the financial condition and results of operations of the Company.</t>
  </si>
  <si>
    <t>Date: October 28, 2011</t>
  </si>
</sst>
</file>

<file path=xl/styles.xml><?xml version="1.0" encoding="utf-8"?>
<styleSheet xmlns="http://schemas.openxmlformats.org/spreadsheetml/2006/main">
  <numFmts count="7">
    <numFmt numFmtId="164" formatCode="General"/>
    <numFmt numFmtId="165" formatCode="#,##0"/>
    <numFmt numFmtId="166" formatCode="_(\$* #,##0_);_(\$* \(#,##0\);_(\$* \-_);_(@_)"/>
    <numFmt numFmtId="167" formatCode="\(#,##0_);[RED]\(#,##0\)"/>
    <numFmt numFmtId="168" formatCode="_(\$* #,##0.00_);_(\$* \(#,##0.00\);_(\$* \-??_);_(@_)"/>
    <numFmt numFmtId="169" formatCode="&quot;($&quot;#,##0_);[RED]&quot;($&quot;#,##0\)"/>
    <numFmt numFmtId="170" formatCode="#,##0.00"/>
  </numFmts>
  <fonts count="5">
    <font>
      <sz val="11"/>
      <color indexed="8"/>
      <name val="Calibri"/>
      <family val="2"/>
    </font>
    <font>
      <sz val="10"/>
      <name val="Arial"/>
      <family val="0"/>
    </font>
    <font>
      <b/>
      <sz val="11"/>
      <color indexed="8"/>
      <name val="Calibri"/>
      <family val="2"/>
    </font>
    <font>
      <i/>
      <sz val="11"/>
      <color indexed="8"/>
      <name val="Calibri"/>
      <family val="2"/>
    </font>
    <font>
      <b/>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9">
    <xf numFmtId="164" fontId="0" fillId="0" borderId="0" xfId="0" applyAlignment="1">
      <alignment/>
    </xf>
    <xf numFmtId="164" fontId="2" fillId="0" borderId="0" xfId="0" applyFont="1" applyBorder="1" applyAlignment="1">
      <alignment/>
    </xf>
    <xf numFmtId="164" fontId="2" fillId="0" borderId="0" xfId="0" applyFont="1" applyAlignment="1">
      <alignment/>
    </xf>
    <xf numFmtId="165" fontId="0" fillId="0" borderId="0" xfId="0" applyNumberFormat="1" applyAlignment="1">
      <alignment/>
    </xf>
    <xf numFmtId="164" fontId="0" fillId="0" borderId="0" xfId="0" applyFont="1" applyAlignment="1">
      <alignment wrapText="1"/>
    </xf>
    <xf numFmtId="164" fontId="0" fillId="0" borderId="0" xfId="0" applyFont="1" applyBorder="1" applyAlignment="1">
      <alignment/>
    </xf>
    <xf numFmtId="164" fontId="2" fillId="0" borderId="0" xfId="0" applyFont="1" applyBorder="1" applyAlignment="1">
      <alignment wrapText="1"/>
    </xf>
    <xf numFmtId="166" fontId="0" fillId="0" borderId="0" xfId="0" applyNumberFormat="1" applyBorder="1" applyAlignment="1">
      <alignment/>
    </xf>
    <xf numFmtId="164" fontId="0" fillId="0" borderId="0" xfId="0" applyBorder="1" applyAlignment="1">
      <alignment/>
    </xf>
    <xf numFmtId="167" fontId="0" fillId="0" borderId="0" xfId="0" applyNumberFormat="1" applyAlignment="1">
      <alignment/>
    </xf>
    <xf numFmtId="168" fontId="0" fillId="0" borderId="0" xfId="0" applyNumberFormat="1" applyBorder="1" applyAlignment="1">
      <alignment/>
    </xf>
    <xf numFmtId="169" fontId="0" fillId="0" borderId="0" xfId="0" applyNumberFormat="1" applyBorder="1" applyAlignment="1">
      <alignment/>
    </xf>
    <xf numFmtId="164" fontId="3" fillId="0" borderId="0" xfId="0" applyFont="1" applyAlignment="1">
      <alignment/>
    </xf>
    <xf numFmtId="164" fontId="3" fillId="0" borderId="0" xfId="0" applyFont="1" applyBorder="1" applyAlignment="1">
      <alignment/>
    </xf>
    <xf numFmtId="166" fontId="0" fillId="0" borderId="0" xfId="0" applyNumberFormat="1" applyAlignment="1">
      <alignment/>
    </xf>
    <xf numFmtId="170" fontId="0" fillId="0" borderId="0" xfId="0" applyNumberFormat="1" applyAlignment="1">
      <alignment/>
    </xf>
    <xf numFmtId="164" fontId="2" fillId="0" borderId="0" xfId="0" applyFont="1" applyAlignment="1">
      <alignment wrapText="1"/>
    </xf>
    <xf numFmtId="164" fontId="0" fillId="0" borderId="0" xfId="0" applyFont="1" applyBorder="1" applyAlignment="1">
      <alignment wrapText="1"/>
    </xf>
    <xf numFmtId="164" fontId="4" fillId="0" borderId="0" xfId="0"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styles" Target="styles.xml" /><Relationship Id="rId44" Type="http://schemas.openxmlformats.org/officeDocument/2006/relationships/sharedStrings" Target="sharedStrings.xml" /><Relationship Id="rId4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38"/>
  <sheetViews>
    <sheetView tabSelected="1"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16384" width="8.7109375" style="0" customWidth="1"/>
  </cols>
  <sheetData>
    <row r="2" spans="1:6" ht="15">
      <c r="A2" s="1" t="s">
        <v>0</v>
      </c>
      <c r="B2" s="1"/>
      <c r="C2" s="1"/>
      <c r="D2" s="1"/>
      <c r="E2" s="1"/>
      <c r="F2" s="1"/>
    </row>
    <row r="5" spans="3:4" ht="15">
      <c r="C5" s="1" t="s">
        <v>1</v>
      </c>
      <c r="D5" s="1"/>
    </row>
    <row r="6" ht="15">
      <c r="A6" s="2" t="s">
        <v>2</v>
      </c>
    </row>
    <row r="7" spans="1:4" ht="15">
      <c r="A7" t="s">
        <v>3</v>
      </c>
      <c r="D7" s="3">
        <v>3</v>
      </c>
    </row>
    <row r="8" spans="1:4" ht="15">
      <c r="A8" t="s">
        <v>4</v>
      </c>
      <c r="D8" s="3">
        <v>3</v>
      </c>
    </row>
    <row r="9" spans="1:4" ht="15">
      <c r="A9" s="4" t="s">
        <v>5</v>
      </c>
      <c r="D9" s="3">
        <v>4</v>
      </c>
    </row>
    <row r="10" spans="1:4" ht="15">
      <c r="A10" s="4" t="s">
        <v>6</v>
      </c>
      <c r="D10" s="3">
        <v>5</v>
      </c>
    </row>
    <row r="11" spans="1:4" ht="15">
      <c r="A11" t="s">
        <v>7</v>
      </c>
      <c r="D11" s="3">
        <v>6</v>
      </c>
    </row>
    <row r="12" spans="1:4" ht="15">
      <c r="A12" t="s">
        <v>8</v>
      </c>
      <c r="D12" s="3">
        <v>12</v>
      </c>
    </row>
    <row r="13" spans="1:4" ht="15">
      <c r="A13" t="s">
        <v>9</v>
      </c>
      <c r="D13" s="3">
        <v>20</v>
      </c>
    </row>
    <row r="14" spans="1:4" ht="15">
      <c r="A14" t="s">
        <v>10</v>
      </c>
      <c r="D14" s="3">
        <v>20</v>
      </c>
    </row>
    <row r="15" ht="15">
      <c r="A15" s="2" t="s">
        <v>11</v>
      </c>
    </row>
    <row r="16" spans="1:4" ht="15">
      <c r="A16" t="s">
        <v>12</v>
      </c>
      <c r="D16" s="3">
        <v>21</v>
      </c>
    </row>
    <row r="17" spans="1:4" ht="15">
      <c r="A17" t="s">
        <v>13</v>
      </c>
      <c r="D17" s="3">
        <v>21</v>
      </c>
    </row>
    <row r="18" spans="1:4" ht="15">
      <c r="A18" t="s">
        <v>14</v>
      </c>
      <c r="D18" s="3">
        <v>35</v>
      </c>
    </row>
    <row r="19" spans="1:4" ht="15">
      <c r="A19" t="s">
        <v>15</v>
      </c>
      <c r="D19" s="3">
        <v>35</v>
      </c>
    </row>
    <row r="20" spans="1:4" ht="15">
      <c r="A20" t="s">
        <v>16</v>
      </c>
      <c r="D20" s="3">
        <v>36</v>
      </c>
    </row>
    <row r="21" spans="1:9" ht="15">
      <c r="A21" s="5" t="s">
        <v>17</v>
      </c>
      <c r="B21" s="5"/>
      <c r="C21" s="5"/>
      <c r="D21" s="5"/>
      <c r="E21" s="5"/>
      <c r="F21" s="5"/>
      <c r="G21" s="5"/>
      <c r="H21" s="5"/>
      <c r="I21" s="5"/>
    </row>
    <row r="22" spans="1:9" ht="15">
      <c r="A22" s="5" t="s">
        <v>18</v>
      </c>
      <c r="B22" s="5"/>
      <c r="C22" s="5"/>
      <c r="D22" s="5"/>
      <c r="E22" s="5"/>
      <c r="F22" s="5"/>
      <c r="G22" s="5"/>
      <c r="H22" s="5"/>
      <c r="I22" s="5"/>
    </row>
    <row r="23" spans="1:9" ht="15">
      <c r="A23" s="5" t="s">
        <v>19</v>
      </c>
      <c r="B23" s="5"/>
      <c r="C23" s="5"/>
      <c r="D23" s="5"/>
      <c r="E23" s="5"/>
      <c r="F23" s="5"/>
      <c r="G23" s="5"/>
      <c r="H23" s="5"/>
      <c r="I23" s="5"/>
    </row>
    <row r="24" spans="1:9" ht="15">
      <c r="A24" s="5" t="s">
        <v>20</v>
      </c>
      <c r="B24" s="5"/>
      <c r="C24" s="5"/>
      <c r="D24" s="5"/>
      <c r="E24" s="5"/>
      <c r="F24" s="5"/>
      <c r="G24" s="5"/>
      <c r="H24" s="5"/>
      <c r="I24" s="5"/>
    </row>
    <row r="25" spans="1:9" ht="15">
      <c r="A25" s="5" t="s">
        <v>21</v>
      </c>
      <c r="B25" s="5"/>
      <c r="C25" s="5"/>
      <c r="D25" s="5"/>
      <c r="E25" s="5"/>
      <c r="F25" s="5"/>
      <c r="G25" s="5"/>
      <c r="H25" s="5"/>
      <c r="I25" s="5"/>
    </row>
    <row r="26" spans="1:9" ht="15">
      <c r="A26" s="5" t="s">
        <v>22</v>
      </c>
      <c r="B26" s="5"/>
      <c r="C26" s="5"/>
      <c r="D26" s="5"/>
      <c r="E26" s="5"/>
      <c r="F26" s="5"/>
      <c r="G26" s="5"/>
      <c r="H26" s="5"/>
      <c r="I26" s="5"/>
    </row>
    <row r="27" spans="1:9" ht="15">
      <c r="A27" s="5" t="s">
        <v>23</v>
      </c>
      <c r="B27" s="5"/>
      <c r="C27" s="5"/>
      <c r="D27" s="5"/>
      <c r="E27" s="5"/>
      <c r="F27" s="5"/>
      <c r="G27" s="5"/>
      <c r="H27" s="5"/>
      <c r="I27" s="5"/>
    </row>
    <row r="28" spans="1:9" ht="15">
      <c r="A28" s="5" t="s">
        <v>24</v>
      </c>
      <c r="B28" s="5"/>
      <c r="C28" s="5"/>
      <c r="D28" s="5"/>
      <c r="E28" s="5"/>
      <c r="F28" s="5"/>
      <c r="G28" s="5"/>
      <c r="H28" s="5"/>
      <c r="I28" s="5"/>
    </row>
    <row r="29" spans="1:9" ht="15">
      <c r="A29" s="5" t="s">
        <v>25</v>
      </c>
      <c r="B29" s="5"/>
      <c r="C29" s="5"/>
      <c r="D29" s="5"/>
      <c r="E29" s="5"/>
      <c r="F29" s="5"/>
      <c r="G29" s="5"/>
      <c r="H29" s="5"/>
      <c r="I29" s="5"/>
    </row>
    <row r="30" spans="1:9" ht="15">
      <c r="A30" s="5" t="s">
        <v>26</v>
      </c>
      <c r="B30" s="5"/>
      <c r="C30" s="5"/>
      <c r="D30" s="5"/>
      <c r="E30" s="5"/>
      <c r="F30" s="5"/>
      <c r="G30" s="5"/>
      <c r="H30" s="5"/>
      <c r="I30" s="5"/>
    </row>
    <row r="31" spans="1:9" ht="15">
      <c r="A31" s="5" t="s">
        <v>27</v>
      </c>
      <c r="B31" s="5"/>
      <c r="C31" s="5"/>
      <c r="D31" s="5"/>
      <c r="E31" s="5"/>
      <c r="F31" s="5"/>
      <c r="G31" s="5"/>
      <c r="H31" s="5"/>
      <c r="I31" s="5"/>
    </row>
    <row r="32" spans="1:9" ht="15">
      <c r="A32" s="5" t="s">
        <v>28</v>
      </c>
      <c r="B32" s="5"/>
      <c r="C32" s="5"/>
      <c r="D32" s="5"/>
      <c r="E32" s="5"/>
      <c r="F32" s="5"/>
      <c r="G32" s="5"/>
      <c r="H32" s="5"/>
      <c r="I32" s="5"/>
    </row>
    <row r="33" spans="1:9" ht="15">
      <c r="A33" s="5" t="s">
        <v>29</v>
      </c>
      <c r="B33" s="5"/>
      <c r="C33" s="5"/>
      <c r="D33" s="5"/>
      <c r="E33" s="5"/>
      <c r="F33" s="5"/>
      <c r="G33" s="5"/>
      <c r="H33" s="5"/>
      <c r="I33" s="5"/>
    </row>
    <row r="34" spans="1:9" ht="15">
      <c r="A34" s="5" t="s">
        <v>30</v>
      </c>
      <c r="B34" s="5"/>
      <c r="C34" s="5"/>
      <c r="D34" s="5"/>
      <c r="E34" s="5"/>
      <c r="F34" s="5"/>
      <c r="G34" s="5"/>
      <c r="H34" s="5"/>
      <c r="I34" s="5"/>
    </row>
    <row r="35" spans="1:9" ht="15">
      <c r="A35" s="5" t="s">
        <v>31</v>
      </c>
      <c r="B35" s="5"/>
      <c r="C35" s="5"/>
      <c r="D35" s="5"/>
      <c r="E35" s="5"/>
      <c r="F35" s="5"/>
      <c r="G35" s="5"/>
      <c r="H35" s="5"/>
      <c r="I35" s="5"/>
    </row>
    <row r="36" spans="1:9" ht="15">
      <c r="A36" s="5" t="s">
        <v>32</v>
      </c>
      <c r="B36" s="5"/>
      <c r="C36" s="5"/>
      <c r="D36" s="5"/>
      <c r="E36" s="5"/>
      <c r="F36" s="5"/>
      <c r="G36" s="5"/>
      <c r="H36" s="5"/>
      <c r="I36" s="5"/>
    </row>
    <row r="37" spans="1:9" ht="15">
      <c r="A37" s="5" t="s">
        <v>33</v>
      </c>
      <c r="B37" s="5"/>
      <c r="C37" s="5"/>
      <c r="D37" s="5"/>
      <c r="E37" s="5"/>
      <c r="F37" s="5"/>
      <c r="G37" s="5"/>
      <c r="H37" s="5"/>
      <c r="I37" s="5"/>
    </row>
    <row r="38" spans="1:9" ht="15">
      <c r="A38" s="5" t="s">
        <v>34</v>
      </c>
      <c r="B38" s="5"/>
      <c r="C38" s="5"/>
      <c r="D38" s="5"/>
      <c r="E38" s="5"/>
      <c r="F38" s="5"/>
      <c r="G38" s="5"/>
      <c r="H38" s="5"/>
      <c r="I38" s="5"/>
    </row>
  </sheetData>
  <sheetProtection selectLockedCells="1" selectUnlockedCells="1"/>
  <mergeCells count="20">
    <mergeCell ref="A2:F2"/>
    <mergeCell ref="C5:D5"/>
    <mergeCell ref="A21:I21"/>
    <mergeCell ref="A22:I22"/>
    <mergeCell ref="A23:I23"/>
    <mergeCell ref="A24:I24"/>
    <mergeCell ref="A25:I25"/>
    <mergeCell ref="A26:I26"/>
    <mergeCell ref="A27:I27"/>
    <mergeCell ref="A28:I28"/>
    <mergeCell ref="A29:I29"/>
    <mergeCell ref="A30:I30"/>
    <mergeCell ref="A31:I31"/>
    <mergeCell ref="A32:I32"/>
    <mergeCell ref="A33:I33"/>
    <mergeCell ref="A34:I34"/>
    <mergeCell ref="A35:I35"/>
    <mergeCell ref="A36:I36"/>
    <mergeCell ref="A37:I37"/>
    <mergeCell ref="A38:I38"/>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3:H27"/>
  <sheetViews>
    <sheetView workbookViewId="0" topLeftCell="A1">
      <selection activeCell="A1" sqref="A1"/>
    </sheetView>
  </sheetViews>
  <sheetFormatPr defaultColWidth="8.00390625" defaultRowHeight="15"/>
  <cols>
    <col min="1" max="1" width="2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 t="s">
        <v>73</v>
      </c>
      <c r="D3" s="1"/>
      <c r="E3" s="1"/>
      <c r="F3" s="1"/>
      <c r="G3" s="1"/>
      <c r="H3" s="1"/>
    </row>
    <row r="4" spans="3:8" ht="15">
      <c r="C4" s="1" t="s">
        <v>36</v>
      </c>
      <c r="D4" s="1"/>
      <c r="E4" s="1"/>
      <c r="F4" s="1"/>
      <c r="G4" s="1"/>
      <c r="H4" s="1"/>
    </row>
    <row r="5" spans="3:8" ht="15">
      <c r="C5" s="1" t="s">
        <v>38</v>
      </c>
      <c r="D5" s="1"/>
      <c r="G5" s="1" t="s">
        <v>74</v>
      </c>
      <c r="H5" s="1"/>
    </row>
    <row r="6" ht="15">
      <c r="A6" t="s">
        <v>153</v>
      </c>
    </row>
    <row r="7" spans="1:8" ht="15">
      <c r="A7" t="s">
        <v>161</v>
      </c>
      <c r="C7" s="7">
        <v>112939</v>
      </c>
      <c r="D7" s="7"/>
      <c r="G7" s="7">
        <v>97013</v>
      </c>
      <c r="H7" s="7"/>
    </row>
    <row r="8" spans="1:8" ht="15">
      <c r="A8" s="4" t="s">
        <v>162</v>
      </c>
      <c r="D8" s="3">
        <v>99421</v>
      </c>
      <c r="H8" s="3">
        <v>73474</v>
      </c>
    </row>
    <row r="9" spans="3:8" ht="15">
      <c r="C9" s="8"/>
      <c r="D9" s="8"/>
      <c r="G9" s="8"/>
      <c r="H9" s="8"/>
    </row>
    <row r="10" spans="1:8" ht="15">
      <c r="A10" s="2" t="s">
        <v>157</v>
      </c>
      <c r="C10" s="7">
        <v>212360</v>
      </c>
      <c r="D10" s="7"/>
      <c r="G10" s="7">
        <v>170487</v>
      </c>
      <c r="H10" s="7"/>
    </row>
    <row r="11" spans="3:8" ht="15">
      <c r="C11" s="8"/>
      <c r="D11" s="8"/>
      <c r="G11" s="8"/>
      <c r="H11" s="8"/>
    </row>
    <row r="13" spans="3:8" ht="15">
      <c r="C13" s="1" t="s">
        <v>36</v>
      </c>
      <c r="D13" s="1"/>
      <c r="G13" s="1" t="s">
        <v>37</v>
      </c>
      <c r="H13" s="1"/>
    </row>
    <row r="14" spans="3:8" ht="15">
      <c r="C14" s="1" t="s">
        <v>38</v>
      </c>
      <c r="D14" s="1"/>
      <c r="G14" s="1" t="s">
        <v>38</v>
      </c>
      <c r="H14" s="1"/>
    </row>
    <row r="15" ht="15">
      <c r="A15" t="s">
        <v>163</v>
      </c>
    </row>
    <row r="16" spans="1:8" ht="15">
      <c r="A16" t="s">
        <v>164</v>
      </c>
      <c r="C16" s="7">
        <v>101869</v>
      </c>
      <c r="D16" s="7"/>
      <c r="G16" s="7">
        <v>103005</v>
      </c>
      <c r="H16" s="7"/>
    </row>
    <row r="17" spans="1:8" ht="15">
      <c r="A17" t="s">
        <v>165</v>
      </c>
      <c r="D17" s="3">
        <v>76114</v>
      </c>
      <c r="H17" s="3">
        <v>82594</v>
      </c>
    </row>
    <row r="18" spans="1:8" ht="15">
      <c r="A18" t="s">
        <v>166</v>
      </c>
      <c r="D18" s="3">
        <v>41362</v>
      </c>
      <c r="H18" s="3">
        <v>43971</v>
      </c>
    </row>
    <row r="19" spans="1:8" ht="15">
      <c r="A19" t="s">
        <v>167</v>
      </c>
      <c r="D19" s="3">
        <v>14327</v>
      </c>
      <c r="H19" s="3">
        <v>15022</v>
      </c>
    </row>
    <row r="20" spans="1:8" ht="15">
      <c r="A20" t="s">
        <v>168</v>
      </c>
      <c r="D20" s="3">
        <v>11550</v>
      </c>
      <c r="H20" s="3">
        <v>8858</v>
      </c>
    </row>
    <row r="21" spans="1:8" ht="15">
      <c r="A21" t="s">
        <v>161</v>
      </c>
      <c r="D21" s="3">
        <v>10363</v>
      </c>
      <c r="H21" s="3">
        <v>10167</v>
      </c>
    </row>
    <row r="22" spans="1:8" ht="15">
      <c r="A22" t="s">
        <v>169</v>
      </c>
      <c r="D22" s="3">
        <v>4127</v>
      </c>
      <c r="H22" s="3">
        <v>4288</v>
      </c>
    </row>
    <row r="23" spans="1:8" ht="15">
      <c r="A23" t="s">
        <v>170</v>
      </c>
      <c r="D23" s="3">
        <v>2120</v>
      </c>
      <c r="H23" s="3">
        <v>2317</v>
      </c>
    </row>
    <row r="24" spans="1:8" ht="15">
      <c r="A24" t="s">
        <v>171</v>
      </c>
      <c r="D24" s="3">
        <v>2568</v>
      </c>
      <c r="H24" s="3">
        <v>2697</v>
      </c>
    </row>
    <row r="25" spans="3:8" ht="15">
      <c r="C25" s="8"/>
      <c r="D25" s="8"/>
      <c r="G25" s="8"/>
      <c r="H25" s="8"/>
    </row>
    <row r="26" spans="3:8" ht="15">
      <c r="C26" s="7">
        <v>264400</v>
      </c>
      <c r="D26" s="7"/>
      <c r="G26" s="7">
        <v>272919</v>
      </c>
      <c r="H26" s="7"/>
    </row>
    <row r="27" spans="3:8" ht="15">
      <c r="C27" s="8"/>
      <c r="D27" s="8"/>
      <c r="G27" s="8"/>
      <c r="H27" s="8"/>
    </row>
  </sheetData>
  <sheetProtection selectLockedCells="1" selectUnlockedCells="1"/>
  <mergeCells count="24">
    <mergeCell ref="C3:H3"/>
    <mergeCell ref="C4:H4"/>
    <mergeCell ref="C5:D5"/>
    <mergeCell ref="G5:H5"/>
    <mergeCell ref="C7:D7"/>
    <mergeCell ref="G7:H7"/>
    <mergeCell ref="C9:D9"/>
    <mergeCell ref="G9:H9"/>
    <mergeCell ref="C10:D10"/>
    <mergeCell ref="G10:H10"/>
    <mergeCell ref="C11:D11"/>
    <mergeCell ref="G11:H11"/>
    <mergeCell ref="C13:D13"/>
    <mergeCell ref="G13:H13"/>
    <mergeCell ref="C14:D14"/>
    <mergeCell ref="G14:H14"/>
    <mergeCell ref="C16:D16"/>
    <mergeCell ref="G16:H16"/>
    <mergeCell ref="C25:D25"/>
    <mergeCell ref="G25:H25"/>
    <mergeCell ref="C26:D26"/>
    <mergeCell ref="G26:H26"/>
    <mergeCell ref="C27:D27"/>
    <mergeCell ref="G27:H27"/>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H16"/>
  <sheetViews>
    <sheetView workbookViewId="0" topLeftCell="A1">
      <selection activeCell="A1" sqref="A1"/>
    </sheetView>
  </sheetViews>
  <sheetFormatPr defaultColWidth="8.00390625" defaultRowHeight="15"/>
  <cols>
    <col min="1" max="1" width="4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172</v>
      </c>
      <c r="B2" s="1"/>
      <c r="C2" s="1"/>
      <c r="D2" s="1"/>
      <c r="E2" s="1"/>
      <c r="F2" s="1"/>
    </row>
    <row r="5" spans="3:8" ht="15">
      <c r="C5" s="1" t="s">
        <v>36</v>
      </c>
      <c r="D5" s="1"/>
      <c r="G5" s="1" t="s">
        <v>37</v>
      </c>
      <c r="H5" s="1"/>
    </row>
    <row r="6" spans="3:8" ht="15">
      <c r="C6" s="1" t="s">
        <v>38</v>
      </c>
      <c r="D6" s="1"/>
      <c r="G6" s="1" t="s">
        <v>38</v>
      </c>
      <c r="H6" s="1"/>
    </row>
    <row r="7" spans="1:8" ht="15">
      <c r="A7" t="s">
        <v>173</v>
      </c>
      <c r="C7" s="7">
        <v>24703</v>
      </c>
      <c r="D7" s="7"/>
      <c r="G7" s="7">
        <v>21407</v>
      </c>
      <c r="H7" s="7"/>
    </row>
    <row r="8" spans="1:8" ht="15">
      <c r="A8" t="s">
        <v>174</v>
      </c>
      <c r="D8" s="3">
        <v>16465</v>
      </c>
      <c r="H8" s="3">
        <v>23142</v>
      </c>
    </row>
    <row r="9" spans="1:8" ht="15">
      <c r="A9" t="s">
        <v>175</v>
      </c>
      <c r="D9" s="3">
        <v>11624</v>
      </c>
      <c r="H9" s="3">
        <v>8427</v>
      </c>
    </row>
    <row r="10" spans="1:8" ht="15">
      <c r="A10" t="s">
        <v>176</v>
      </c>
      <c r="D10" s="3">
        <v>4945</v>
      </c>
      <c r="H10" s="3">
        <v>2694</v>
      </c>
    </row>
    <row r="11" spans="1:8" ht="15">
      <c r="A11" t="s">
        <v>111</v>
      </c>
      <c r="D11" s="3">
        <v>2376</v>
      </c>
      <c r="H11" s="3">
        <v>1236</v>
      </c>
    </row>
    <row r="12" spans="1:8" ht="15">
      <c r="A12" t="s">
        <v>177</v>
      </c>
      <c r="D12" s="3">
        <v>1941</v>
      </c>
      <c r="H12" s="3">
        <v>1716</v>
      </c>
    </row>
    <row r="13" spans="1:8" ht="15">
      <c r="A13" t="s">
        <v>171</v>
      </c>
      <c r="D13" s="3">
        <v>11192</v>
      </c>
      <c r="H13" s="3">
        <v>10367</v>
      </c>
    </row>
    <row r="14" spans="3:8" ht="15">
      <c r="C14" s="8"/>
      <c r="D14" s="8"/>
      <c r="G14" s="8"/>
      <c r="H14" s="8"/>
    </row>
    <row r="15" spans="1:8" ht="15">
      <c r="A15" s="2" t="s">
        <v>178</v>
      </c>
      <c r="C15" s="7">
        <v>73246</v>
      </c>
      <c r="D15" s="7"/>
      <c r="G15" s="7">
        <v>68989</v>
      </c>
      <c r="H15" s="7"/>
    </row>
    <row r="16" spans="3:8" ht="15">
      <c r="C16" s="8"/>
      <c r="D16" s="8"/>
      <c r="G16" s="8"/>
      <c r="H16" s="8"/>
    </row>
  </sheetData>
  <sheetProtection selectLockedCells="1" selectUnlockedCells="1"/>
  <mergeCells count="13">
    <mergeCell ref="A2:F2"/>
    <mergeCell ref="C5:D5"/>
    <mergeCell ref="G5:H5"/>
    <mergeCell ref="C6:D6"/>
    <mergeCell ref="G6:H6"/>
    <mergeCell ref="C7:D7"/>
    <mergeCell ref="G7:H7"/>
    <mergeCell ref="C14:D14"/>
    <mergeCell ref="G14:H14"/>
    <mergeCell ref="C15:D15"/>
    <mergeCell ref="G15:H15"/>
    <mergeCell ref="C16:D16"/>
    <mergeCell ref="G16:H16"/>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I23"/>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6.7109375" style="0" customWidth="1"/>
    <col min="5" max="7" width="8.7109375" style="0" customWidth="1"/>
    <col min="8" max="8" width="6.7109375" style="0" customWidth="1"/>
    <col min="9" max="9" width="2.7109375" style="0" customWidth="1"/>
    <col min="10" max="16384" width="8.7109375" style="0" customWidth="1"/>
  </cols>
  <sheetData>
    <row r="2" spans="1:6" ht="15">
      <c r="A2" s="1" t="s">
        <v>179</v>
      </c>
      <c r="B2" s="1"/>
      <c r="C2" s="1"/>
      <c r="D2" s="1"/>
      <c r="E2" s="1"/>
      <c r="F2" s="1"/>
    </row>
    <row r="5" spans="3:8" ht="15">
      <c r="C5" s="1" t="s">
        <v>73</v>
      </c>
      <c r="D5" s="1"/>
      <c r="E5" s="1"/>
      <c r="F5" s="1"/>
      <c r="G5" s="1"/>
      <c r="H5" s="1"/>
    </row>
    <row r="6" spans="3:8" ht="15">
      <c r="C6" s="1" t="s">
        <v>36</v>
      </c>
      <c r="D6" s="1"/>
      <c r="E6" s="1"/>
      <c r="F6" s="1"/>
      <c r="G6" s="1"/>
      <c r="H6" s="1"/>
    </row>
    <row r="7" spans="3:8" ht="15">
      <c r="C7" s="1" t="s">
        <v>38</v>
      </c>
      <c r="D7" s="1"/>
      <c r="G7" s="1" t="s">
        <v>74</v>
      </c>
      <c r="H7" s="1"/>
    </row>
    <row r="8" spans="1:8" ht="15">
      <c r="A8" t="s">
        <v>75</v>
      </c>
      <c r="D8" t="s">
        <v>180</v>
      </c>
      <c r="H8" t="s">
        <v>180</v>
      </c>
    </row>
    <row r="9" spans="1:8" ht="15">
      <c r="A9" t="s">
        <v>92</v>
      </c>
      <c r="D9" t="s">
        <v>181</v>
      </c>
      <c r="H9" t="s">
        <v>182</v>
      </c>
    </row>
    <row r="10" spans="1:8" ht="15">
      <c r="A10" t="s">
        <v>93</v>
      </c>
      <c r="D10" t="s">
        <v>183</v>
      </c>
      <c r="H10" t="s">
        <v>184</v>
      </c>
    </row>
    <row r="11" spans="1:8" ht="15">
      <c r="A11" t="s">
        <v>94</v>
      </c>
      <c r="D11" t="s">
        <v>185</v>
      </c>
      <c r="H11" t="s">
        <v>186</v>
      </c>
    </row>
    <row r="12" spans="1:8" ht="15">
      <c r="A12" t="s">
        <v>95</v>
      </c>
      <c r="D12" t="s">
        <v>187</v>
      </c>
      <c r="H12" t="s">
        <v>188</v>
      </c>
    </row>
    <row r="13" spans="3:8" ht="15">
      <c r="C13" s="8"/>
      <c r="D13" s="8"/>
      <c r="G13" s="8"/>
      <c r="H13" s="8"/>
    </row>
    <row r="14" spans="1:8" ht="15">
      <c r="A14" t="s">
        <v>80</v>
      </c>
      <c r="D14" t="s">
        <v>189</v>
      </c>
      <c r="H14" t="s">
        <v>190</v>
      </c>
    </row>
    <row r="15" spans="1:8" ht="15">
      <c r="A15" t="s">
        <v>81</v>
      </c>
      <c r="D15" t="s">
        <v>191</v>
      </c>
      <c r="H15" t="s">
        <v>192</v>
      </c>
    </row>
    <row r="16" spans="1:9" ht="15">
      <c r="A16" t="s">
        <v>82</v>
      </c>
      <c r="D16" t="s">
        <v>193</v>
      </c>
      <c r="H16" t="s">
        <v>194</v>
      </c>
      <c r="I16" t="s">
        <v>195</v>
      </c>
    </row>
    <row r="17" spans="1:8" ht="15">
      <c r="A17" t="s">
        <v>83</v>
      </c>
      <c r="D17" t="s">
        <v>191</v>
      </c>
      <c r="H17" t="s">
        <v>192</v>
      </c>
    </row>
    <row r="18" spans="3:8" ht="15">
      <c r="C18" s="8"/>
      <c r="D18" s="8"/>
      <c r="G18" s="8"/>
      <c r="H18" s="8"/>
    </row>
    <row r="19" spans="1:8" ht="15">
      <c r="A19" t="s">
        <v>84</v>
      </c>
      <c r="D19" t="s">
        <v>196</v>
      </c>
      <c r="H19" t="s">
        <v>197</v>
      </c>
    </row>
    <row r="20" spans="1:8" ht="15">
      <c r="A20" t="s">
        <v>85</v>
      </c>
      <c r="D20" t="s">
        <v>198</v>
      </c>
      <c r="H20" t="s">
        <v>199</v>
      </c>
    </row>
    <row r="21" spans="3:8" ht="15">
      <c r="C21" s="8"/>
      <c r="D21" s="8"/>
      <c r="G21" s="8"/>
      <c r="H21" s="8"/>
    </row>
    <row r="22" spans="1:8" ht="15">
      <c r="A22" t="s">
        <v>86</v>
      </c>
      <c r="D22" t="s">
        <v>200</v>
      </c>
      <c r="H22" t="s">
        <v>201</v>
      </c>
    </row>
    <row r="23" spans="3:8" ht="15">
      <c r="C23" s="8"/>
      <c r="D23" s="8"/>
      <c r="G23" s="8"/>
      <c r="H23" s="8"/>
    </row>
  </sheetData>
  <sheetProtection selectLockedCells="1" selectUnlockedCells="1"/>
  <mergeCells count="13">
    <mergeCell ref="A2:F2"/>
    <mergeCell ref="C5:H5"/>
    <mergeCell ref="C6:H6"/>
    <mergeCell ref="C7:D7"/>
    <mergeCell ref="G7:H7"/>
    <mergeCell ref="C13:D13"/>
    <mergeCell ref="G13:H13"/>
    <mergeCell ref="C18:D18"/>
    <mergeCell ref="G18:H18"/>
    <mergeCell ref="C21:D21"/>
    <mergeCell ref="G21:H21"/>
    <mergeCell ref="C23:D23"/>
    <mergeCell ref="G23:H23"/>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M9"/>
  <sheetViews>
    <sheetView workbookViewId="0" topLeftCell="A1">
      <selection activeCell="A1" sqref="A1"/>
    </sheetView>
  </sheetViews>
  <sheetFormatPr defaultColWidth="8.00390625" defaultRowHeight="15"/>
  <cols>
    <col min="1" max="1" width="15.7109375" style="0" customWidth="1"/>
    <col min="2" max="3" width="8.7109375" style="0" customWidth="1"/>
    <col min="4" max="4" width="5.7109375" style="0" customWidth="1"/>
    <col min="5" max="7" width="8.7109375" style="0" customWidth="1"/>
    <col min="8" max="8" width="5.7109375" style="0" customWidth="1"/>
    <col min="9" max="11" width="8.7109375" style="0" customWidth="1"/>
    <col min="12" max="12" width="3.7109375" style="0" customWidth="1"/>
    <col min="13" max="16384" width="8.7109375" style="0" customWidth="1"/>
  </cols>
  <sheetData>
    <row r="2" spans="1:6" ht="15">
      <c r="A2" s="1" t="s">
        <v>202</v>
      </c>
      <c r="B2" s="1"/>
      <c r="C2" s="1"/>
      <c r="D2" s="1"/>
      <c r="E2" s="1"/>
      <c r="F2" s="1"/>
    </row>
    <row r="5" spans="3:12" ht="15">
      <c r="C5" s="1" t="s">
        <v>203</v>
      </c>
      <c r="D5" s="1"/>
      <c r="E5" s="1"/>
      <c r="F5" s="1"/>
      <c r="G5" s="1"/>
      <c r="H5" s="1"/>
      <c r="I5" s="1"/>
      <c r="J5" s="1"/>
      <c r="K5" s="1"/>
      <c r="L5" s="1"/>
    </row>
    <row r="6" spans="3:13" ht="15">
      <c r="C6" s="1" t="s">
        <v>38</v>
      </c>
      <c r="D6" s="1"/>
      <c r="G6" s="1" t="s">
        <v>74</v>
      </c>
      <c r="H6" s="1"/>
      <c r="K6" s="1" t="s">
        <v>204</v>
      </c>
      <c r="L6" s="1"/>
      <c r="M6" s="1"/>
    </row>
    <row r="7" spans="1:12" ht="15">
      <c r="A7" t="s">
        <v>75</v>
      </c>
      <c r="C7" s="7">
        <v>212360</v>
      </c>
      <c r="D7" s="7"/>
      <c r="G7" s="7">
        <v>170487</v>
      </c>
      <c r="H7" s="7"/>
      <c r="L7" t="s">
        <v>205</v>
      </c>
    </row>
    <row r="8" spans="1:12" ht="15">
      <c r="A8" t="s">
        <v>92</v>
      </c>
      <c r="C8" s="7">
        <v>78064</v>
      </c>
      <c r="D8" s="7"/>
      <c r="G8" s="7">
        <v>62833</v>
      </c>
      <c r="H8" s="7"/>
      <c r="L8" t="s">
        <v>206</v>
      </c>
    </row>
    <row r="9" spans="1:9" ht="15">
      <c r="A9" s="12" t="s">
        <v>207</v>
      </c>
      <c r="D9" s="12" t="s">
        <v>181</v>
      </c>
      <c r="E9" s="12"/>
      <c r="H9" s="12" t="s">
        <v>182</v>
      </c>
      <c r="I9" s="12"/>
    </row>
  </sheetData>
  <sheetProtection selectLockedCells="1" selectUnlockedCells="1"/>
  <mergeCells count="9">
    <mergeCell ref="A2:F2"/>
    <mergeCell ref="C5:L5"/>
    <mergeCell ref="C6:D6"/>
    <mergeCell ref="G6:H6"/>
    <mergeCell ref="K6:M6"/>
    <mergeCell ref="C7:D7"/>
    <mergeCell ref="G7:H7"/>
    <mergeCell ref="C8:D8"/>
    <mergeCell ref="G8:H8"/>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3:M8"/>
  <sheetViews>
    <sheetView workbookViewId="0" topLeftCell="A1">
      <selection activeCell="A1" sqref="A1"/>
    </sheetView>
  </sheetViews>
  <sheetFormatPr defaultColWidth="8.00390625" defaultRowHeight="15"/>
  <cols>
    <col min="1" max="1" width="4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3.7109375" style="0" customWidth="1"/>
    <col min="13" max="16384" width="8.7109375" style="0" customWidth="1"/>
  </cols>
  <sheetData>
    <row r="3" spans="3:12" ht="15">
      <c r="C3" s="1" t="s">
        <v>208</v>
      </c>
      <c r="D3" s="1"/>
      <c r="E3" s="1"/>
      <c r="F3" s="1"/>
      <c r="G3" s="1"/>
      <c r="H3" s="1"/>
      <c r="I3" s="1"/>
      <c r="J3" s="1"/>
      <c r="K3" s="1"/>
      <c r="L3" s="1"/>
    </row>
    <row r="4" spans="3:13" ht="15">
      <c r="C4" s="1" t="s">
        <v>38</v>
      </c>
      <c r="D4" s="1"/>
      <c r="G4" s="1" t="s">
        <v>74</v>
      </c>
      <c r="H4" s="1"/>
      <c r="K4" s="1" t="s">
        <v>209</v>
      </c>
      <c r="L4" s="1"/>
      <c r="M4" s="1"/>
    </row>
    <row r="5" spans="1:12" ht="15">
      <c r="A5" t="s">
        <v>210</v>
      </c>
      <c r="C5" s="8" t="s">
        <v>211</v>
      </c>
      <c r="D5" s="8"/>
      <c r="G5" s="8" t="s">
        <v>212</v>
      </c>
      <c r="H5" s="8"/>
      <c r="L5" t="s">
        <v>213</v>
      </c>
    </row>
    <row r="6" spans="1:13" ht="15">
      <c r="A6" s="12" t="s">
        <v>214</v>
      </c>
      <c r="C6" s="13" t="s">
        <v>215</v>
      </c>
      <c r="D6" s="13"/>
      <c r="G6" s="13" t="s">
        <v>216</v>
      </c>
      <c r="H6" s="13"/>
      <c r="L6" s="12" t="s">
        <v>217</v>
      </c>
      <c r="M6" s="12"/>
    </row>
    <row r="7" spans="1:13" ht="15">
      <c r="A7" s="12" t="s">
        <v>218</v>
      </c>
      <c r="C7" s="13" t="s">
        <v>219</v>
      </c>
      <c r="D7" s="13"/>
      <c r="G7" s="13" t="s">
        <v>220</v>
      </c>
      <c r="H7" s="13"/>
      <c r="L7" s="12" t="s">
        <v>206</v>
      </c>
      <c r="M7" s="12"/>
    </row>
    <row r="8" spans="1:12" ht="15">
      <c r="A8" t="s">
        <v>221</v>
      </c>
      <c r="D8" s="14">
        <v>73</v>
      </c>
      <c r="H8" s="14">
        <v>70</v>
      </c>
      <c r="L8" t="s">
        <v>222</v>
      </c>
    </row>
  </sheetData>
  <sheetProtection selectLockedCells="1" selectUnlockedCells="1"/>
  <mergeCells count="10">
    <mergeCell ref="C3:L3"/>
    <mergeCell ref="C4:D4"/>
    <mergeCell ref="G4:H4"/>
    <mergeCell ref="K4:M4"/>
    <mergeCell ref="C5:D5"/>
    <mergeCell ref="G5:H5"/>
    <mergeCell ref="C6:D6"/>
    <mergeCell ref="G6:H6"/>
    <mergeCell ref="C7:D7"/>
    <mergeCell ref="G7:H7"/>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3:U10"/>
  <sheetViews>
    <sheetView workbookViewId="0" topLeftCell="A1">
      <selection activeCell="A1" sqref="A1"/>
    </sheetView>
  </sheetViews>
  <sheetFormatPr defaultColWidth="8.00390625" defaultRowHeight="15"/>
  <cols>
    <col min="1" max="1" width="1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3.7109375" style="0" customWidth="1"/>
    <col min="13" max="15" width="8.7109375" style="0" customWidth="1"/>
    <col min="16" max="16" width="3.7109375" style="0" customWidth="1"/>
    <col min="17" max="17" width="2.7109375" style="0" customWidth="1"/>
    <col min="18" max="19" width="8.7109375" style="0" customWidth="1"/>
    <col min="20" max="20" width="3.7109375" style="0" customWidth="1"/>
    <col min="21" max="16384" width="8.7109375" style="0" customWidth="1"/>
  </cols>
  <sheetData>
    <row r="3" spans="15:20" ht="15">
      <c r="O3" s="1" t="s">
        <v>223</v>
      </c>
      <c r="P3" s="1"/>
      <c r="Q3" s="1"/>
      <c r="S3" s="8"/>
      <c r="T3" s="8"/>
    </row>
    <row r="4" spans="3:21" ht="15">
      <c r="C4" s="1" t="s">
        <v>73</v>
      </c>
      <c r="D4" s="1"/>
      <c r="E4" s="1"/>
      <c r="F4" s="1"/>
      <c r="G4" s="1"/>
      <c r="H4" s="1"/>
      <c r="O4" s="1" t="s">
        <v>224</v>
      </c>
      <c r="P4" s="1"/>
      <c r="Q4" s="1"/>
      <c r="S4" s="1" t="s">
        <v>225</v>
      </c>
      <c r="T4" s="1"/>
      <c r="U4" s="1"/>
    </row>
    <row r="5" spans="3:21" ht="15">
      <c r="C5" s="1" t="s">
        <v>36</v>
      </c>
      <c r="D5" s="1"/>
      <c r="E5" s="1"/>
      <c r="F5" s="1"/>
      <c r="G5" s="1"/>
      <c r="H5" s="1"/>
      <c r="O5" s="1" t="s">
        <v>226</v>
      </c>
      <c r="P5" s="1"/>
      <c r="Q5" s="1"/>
      <c r="S5" s="1" t="s">
        <v>75</v>
      </c>
      <c r="T5" s="1"/>
      <c r="U5" s="1"/>
    </row>
    <row r="6" spans="3:21" ht="15">
      <c r="C6" s="1" t="s">
        <v>38</v>
      </c>
      <c r="D6" s="1"/>
      <c r="G6" s="1" t="s">
        <v>74</v>
      </c>
      <c r="H6" s="1"/>
      <c r="K6" s="1" t="s">
        <v>227</v>
      </c>
      <c r="L6" s="1"/>
      <c r="M6" s="1"/>
      <c r="O6" s="1" t="s">
        <v>228</v>
      </c>
      <c r="P6" s="1"/>
      <c r="Q6" s="1"/>
      <c r="S6" s="1" t="s">
        <v>229</v>
      </c>
      <c r="T6" s="1"/>
      <c r="U6" s="1"/>
    </row>
    <row r="7" spans="1:20" ht="15">
      <c r="A7" t="s">
        <v>154</v>
      </c>
      <c r="C7" s="7">
        <v>118691</v>
      </c>
      <c r="D7" s="7"/>
      <c r="G7" s="7">
        <v>101312</v>
      </c>
      <c r="H7" s="7"/>
      <c r="L7" t="s">
        <v>217</v>
      </c>
      <c r="P7" t="s">
        <v>230</v>
      </c>
      <c r="T7" t="s">
        <v>217</v>
      </c>
    </row>
    <row r="8" spans="1:20" ht="15">
      <c r="A8" t="s">
        <v>155</v>
      </c>
      <c r="D8" s="3">
        <v>79979</v>
      </c>
      <c r="H8" s="3">
        <v>60989</v>
      </c>
      <c r="L8" t="s">
        <v>231</v>
      </c>
      <c r="P8" t="s">
        <v>232</v>
      </c>
      <c r="Q8" t="s">
        <v>195</v>
      </c>
      <c r="T8" t="s">
        <v>233</v>
      </c>
    </row>
    <row r="9" spans="1:20" ht="15">
      <c r="A9" t="s">
        <v>234</v>
      </c>
      <c r="D9" s="3">
        <v>13690</v>
      </c>
      <c r="H9" s="3">
        <v>8186</v>
      </c>
      <c r="L9" t="s">
        <v>235</v>
      </c>
      <c r="P9" t="s">
        <v>236</v>
      </c>
      <c r="Q9" t="s">
        <v>195</v>
      </c>
      <c r="T9" t="s">
        <v>237</v>
      </c>
    </row>
    <row r="10" spans="1:20" ht="15">
      <c r="A10" s="2" t="s">
        <v>157</v>
      </c>
      <c r="C10" s="7">
        <v>212360</v>
      </c>
      <c r="D10" s="7"/>
      <c r="G10" s="7">
        <v>170487</v>
      </c>
      <c r="H10" s="7"/>
      <c r="L10" t="s">
        <v>205</v>
      </c>
      <c r="P10" t="s">
        <v>238</v>
      </c>
      <c r="Q10" t="s">
        <v>195</v>
      </c>
      <c r="T10" t="s">
        <v>239</v>
      </c>
    </row>
  </sheetData>
  <sheetProtection selectLockedCells="1" selectUnlockedCells="1"/>
  <mergeCells count="17">
    <mergeCell ref="O3:Q3"/>
    <mergeCell ref="S3:T3"/>
    <mergeCell ref="C4:H4"/>
    <mergeCell ref="O4:Q4"/>
    <mergeCell ref="S4:U4"/>
    <mergeCell ref="C5:H5"/>
    <mergeCell ref="O5:Q5"/>
    <mergeCell ref="S5:U5"/>
    <mergeCell ref="C6:D6"/>
    <mergeCell ref="G6:H6"/>
    <mergeCell ref="K6:M6"/>
    <mergeCell ref="O6:Q6"/>
    <mergeCell ref="S6:U6"/>
    <mergeCell ref="C7:D7"/>
    <mergeCell ref="G7:H7"/>
    <mergeCell ref="C10:D10"/>
    <mergeCell ref="G10:H10"/>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M12"/>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5.7109375" style="0" customWidth="1"/>
    <col min="5" max="7" width="8.7109375" style="0" customWidth="1"/>
    <col min="8" max="8" width="5.7109375" style="0" customWidth="1"/>
    <col min="9" max="11" width="8.7109375" style="0" customWidth="1"/>
    <col min="12" max="12" width="3.7109375" style="0" customWidth="1"/>
    <col min="13" max="16384" width="8.7109375" style="0" customWidth="1"/>
  </cols>
  <sheetData>
    <row r="2" spans="1:6" ht="15">
      <c r="A2" s="1" t="s">
        <v>202</v>
      </c>
      <c r="B2" s="1"/>
      <c r="C2" s="1"/>
      <c r="D2" s="1"/>
      <c r="E2" s="1"/>
      <c r="F2" s="1"/>
    </row>
    <row r="5" spans="3:12" ht="15">
      <c r="C5" s="1" t="s">
        <v>203</v>
      </c>
      <c r="D5" s="1"/>
      <c r="E5" s="1"/>
      <c r="F5" s="1"/>
      <c r="G5" s="1"/>
      <c r="H5" s="1"/>
      <c r="I5" s="1"/>
      <c r="J5" s="1"/>
      <c r="K5" s="1"/>
      <c r="L5" s="1"/>
    </row>
    <row r="6" spans="3:13" ht="15">
      <c r="C6" s="1" t="s">
        <v>38</v>
      </c>
      <c r="D6" s="1"/>
      <c r="G6" s="1" t="s">
        <v>74</v>
      </c>
      <c r="H6" s="1"/>
      <c r="K6" s="1" t="s">
        <v>204</v>
      </c>
      <c r="L6" s="1"/>
      <c r="M6" s="1"/>
    </row>
    <row r="7" spans="1:12" ht="15">
      <c r="A7" s="2" t="s">
        <v>93</v>
      </c>
      <c r="C7" s="7">
        <v>26674</v>
      </c>
      <c r="D7" s="7"/>
      <c r="G7" s="7">
        <v>23207</v>
      </c>
      <c r="H7" s="7"/>
      <c r="L7" t="s">
        <v>240</v>
      </c>
    </row>
    <row r="8" spans="1:9" ht="15">
      <c r="A8" s="12" t="s">
        <v>207</v>
      </c>
      <c r="D8" s="12" t="s">
        <v>183</v>
      </c>
      <c r="E8" s="12"/>
      <c r="H8" s="12" t="s">
        <v>184</v>
      </c>
      <c r="I8" s="12"/>
    </row>
    <row r="9" spans="1:12" ht="15">
      <c r="A9" s="2" t="s">
        <v>94</v>
      </c>
      <c r="C9" s="7">
        <v>76344</v>
      </c>
      <c r="D9" s="7"/>
      <c r="G9" s="7">
        <v>57533</v>
      </c>
      <c r="H9" s="7"/>
      <c r="L9" t="s">
        <v>241</v>
      </c>
    </row>
    <row r="10" spans="1:9" ht="15">
      <c r="A10" s="12" t="s">
        <v>207</v>
      </c>
      <c r="D10" s="12" t="s">
        <v>185</v>
      </c>
      <c r="E10" s="12"/>
      <c r="H10" s="12" t="s">
        <v>186</v>
      </c>
      <c r="I10" s="12"/>
    </row>
    <row r="11" spans="1:12" ht="15">
      <c r="A11" s="2" t="s">
        <v>95</v>
      </c>
      <c r="C11" s="7">
        <v>21532</v>
      </c>
      <c r="D11" s="7"/>
      <c r="G11" s="7">
        <v>14581</v>
      </c>
      <c r="H11" s="7"/>
      <c r="L11" t="s">
        <v>242</v>
      </c>
    </row>
    <row r="12" spans="1:9" ht="15">
      <c r="A12" s="12" t="s">
        <v>207</v>
      </c>
      <c r="D12" s="12" t="s">
        <v>187</v>
      </c>
      <c r="E12" s="12"/>
      <c r="H12" s="12" t="s">
        <v>188</v>
      </c>
      <c r="I12" s="12"/>
    </row>
  </sheetData>
  <sheetProtection selectLockedCells="1" selectUnlockedCells="1"/>
  <mergeCells count="11">
    <mergeCell ref="A2:F2"/>
    <mergeCell ref="C5:L5"/>
    <mergeCell ref="C6:D6"/>
    <mergeCell ref="G6:H6"/>
    <mergeCell ref="K6:M6"/>
    <mergeCell ref="C7:D7"/>
    <mergeCell ref="G7:H7"/>
    <mergeCell ref="C9:D9"/>
    <mergeCell ref="G9:H9"/>
    <mergeCell ref="C11:D11"/>
    <mergeCell ref="G11:H11"/>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I9"/>
  <sheetViews>
    <sheetView workbookViewId="0" topLeftCell="A1">
      <selection activeCell="A1" sqref="A1"/>
    </sheetView>
  </sheetViews>
  <sheetFormatPr defaultColWidth="8.00390625" defaultRowHeight="15"/>
  <cols>
    <col min="1" max="1" width="20.7109375" style="0" customWidth="1"/>
    <col min="2" max="3" width="8.7109375" style="0" customWidth="1"/>
    <col min="4" max="4" width="5.7109375" style="0" customWidth="1"/>
    <col min="5" max="7" width="8.7109375" style="0" customWidth="1"/>
    <col min="8" max="8" width="5.7109375" style="0" customWidth="1"/>
    <col min="9" max="16384" width="8.7109375" style="0" customWidth="1"/>
  </cols>
  <sheetData>
    <row r="2" spans="1:6" ht="15">
      <c r="A2" s="1" t="s">
        <v>243</v>
      </c>
      <c r="B2" s="1"/>
      <c r="C2" s="1"/>
      <c r="D2" s="1"/>
      <c r="E2" s="1"/>
      <c r="F2" s="1"/>
    </row>
    <row r="5" spans="3:8" ht="15">
      <c r="C5" s="1" t="s">
        <v>73</v>
      </c>
      <c r="D5" s="1"/>
      <c r="E5" s="1"/>
      <c r="F5" s="1"/>
      <c r="G5" s="1"/>
      <c r="H5" s="1"/>
    </row>
    <row r="6" spans="1:8" ht="15">
      <c r="A6" s="12" t="s">
        <v>244</v>
      </c>
      <c r="C6" s="1" t="s">
        <v>36</v>
      </c>
      <c r="D6" s="1"/>
      <c r="E6" s="1"/>
      <c r="F6" s="1"/>
      <c r="G6" s="1"/>
      <c r="H6" s="1"/>
    </row>
    <row r="7" spans="3:8" ht="15">
      <c r="C7" s="1" t="s">
        <v>38</v>
      </c>
      <c r="D7" s="1"/>
      <c r="G7" s="1" t="s">
        <v>74</v>
      </c>
      <c r="H7" s="1"/>
    </row>
    <row r="8" spans="1:8" ht="15">
      <c r="A8" s="2" t="s">
        <v>85</v>
      </c>
      <c r="C8" s="7">
        <v>2107</v>
      </c>
      <c r="D8" s="7"/>
      <c r="G8" s="7">
        <v>1292</v>
      </c>
      <c r="H8" s="7"/>
    </row>
    <row r="9" spans="1:9" ht="15">
      <c r="A9" s="12" t="s">
        <v>245</v>
      </c>
      <c r="D9" s="12" t="s">
        <v>246</v>
      </c>
      <c r="E9" s="12"/>
      <c r="H9" s="12" t="s">
        <v>247</v>
      </c>
      <c r="I9" s="12"/>
    </row>
  </sheetData>
  <sheetProtection selectLockedCells="1" selectUnlockedCells="1"/>
  <mergeCells count="7">
    <mergeCell ref="A2:F2"/>
    <mergeCell ref="C5:H5"/>
    <mergeCell ref="C6:H6"/>
    <mergeCell ref="C7:D7"/>
    <mergeCell ref="G7:H7"/>
    <mergeCell ref="C8:D8"/>
    <mergeCell ref="G8:H8"/>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H13"/>
  <sheetViews>
    <sheetView workbookViewId="0" topLeftCell="A1">
      <selection activeCell="A1" sqref="A1"/>
    </sheetView>
  </sheetViews>
  <sheetFormatPr defaultColWidth="8.00390625" defaultRowHeight="15"/>
  <cols>
    <col min="1" max="1" width="5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202</v>
      </c>
      <c r="B2" s="1"/>
      <c r="C2" s="1"/>
      <c r="D2" s="1"/>
      <c r="E2" s="1"/>
      <c r="F2" s="1"/>
    </row>
    <row r="5" spans="3:8" ht="15">
      <c r="C5" s="1" t="s">
        <v>73</v>
      </c>
      <c r="D5" s="1"/>
      <c r="E5" s="1"/>
      <c r="F5" s="1"/>
      <c r="G5" s="1"/>
      <c r="H5" s="1"/>
    </row>
    <row r="6" spans="3:8" ht="15">
      <c r="C6" s="1" t="s">
        <v>36</v>
      </c>
      <c r="D6" s="1"/>
      <c r="E6" s="1"/>
      <c r="F6" s="1"/>
      <c r="G6" s="1"/>
      <c r="H6" s="1"/>
    </row>
    <row r="7" spans="3:8" ht="15">
      <c r="C7" s="1" t="s">
        <v>38</v>
      </c>
      <c r="D7" s="1"/>
      <c r="G7" s="1" t="s">
        <v>74</v>
      </c>
      <c r="H7" s="1"/>
    </row>
    <row r="8" spans="1:8" ht="15">
      <c r="A8" t="s">
        <v>248</v>
      </c>
      <c r="C8" s="11">
        <v>-10998</v>
      </c>
      <c r="D8" s="11"/>
      <c r="G8" s="11">
        <v>-14147</v>
      </c>
      <c r="H8" s="11"/>
    </row>
    <row r="9" spans="1:8" ht="15">
      <c r="A9" t="s">
        <v>114</v>
      </c>
      <c r="D9" s="9">
        <v>-1682</v>
      </c>
      <c r="H9" s="9">
        <v>-1791</v>
      </c>
    </row>
    <row r="10" spans="1:8" ht="15">
      <c r="A10" t="s">
        <v>99</v>
      </c>
      <c r="D10" s="3">
        <v>13107</v>
      </c>
      <c r="H10" s="3">
        <v>12128</v>
      </c>
    </row>
    <row r="11" spans="1:8" ht="15">
      <c r="A11" t="s">
        <v>249</v>
      </c>
      <c r="D11" s="3">
        <v>30541</v>
      </c>
      <c r="H11" s="3">
        <v>18802</v>
      </c>
    </row>
    <row r="12" spans="1:8" ht="15">
      <c r="A12" t="s">
        <v>250</v>
      </c>
      <c r="D12" s="9">
        <v>-12240</v>
      </c>
      <c r="H12" s="9">
        <v>-14038</v>
      </c>
    </row>
    <row r="13" spans="1:8" ht="15">
      <c r="A13" t="s">
        <v>251</v>
      </c>
      <c r="D13" s="9">
        <v>-91960</v>
      </c>
      <c r="H13" s="9">
        <v>-810</v>
      </c>
    </row>
  </sheetData>
  <sheetProtection selectLockedCells="1" selectUnlockedCells="1"/>
  <mergeCells count="7">
    <mergeCell ref="A2:F2"/>
    <mergeCell ref="C5:H5"/>
    <mergeCell ref="C6:H6"/>
    <mergeCell ref="C7:D7"/>
    <mergeCell ref="G7:H7"/>
    <mergeCell ref="C8:D8"/>
    <mergeCell ref="G8:H8"/>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T11"/>
  <sheetViews>
    <sheetView workbookViewId="0" topLeftCell="A1">
      <selection activeCell="A1" sqref="A1"/>
    </sheetView>
  </sheetViews>
  <sheetFormatPr defaultColWidth="8.00390625" defaultRowHeight="15"/>
  <cols>
    <col min="1" max="1" width="27.7109375" style="0" customWidth="1"/>
    <col min="2" max="16384" width="8.7109375" style="0" customWidth="1"/>
  </cols>
  <sheetData>
    <row r="2" spans="1:6" ht="15">
      <c r="A2" s="1" t="s">
        <v>202</v>
      </c>
      <c r="B2" s="1"/>
      <c r="C2" s="1"/>
      <c r="D2" s="1"/>
      <c r="E2" s="1"/>
      <c r="F2" s="1"/>
    </row>
    <row r="5" spans="3:20" ht="15">
      <c r="C5" s="1" t="s">
        <v>252</v>
      </c>
      <c r="D5" s="1"/>
      <c r="E5" s="1"/>
      <c r="F5" s="1"/>
      <c r="G5" s="1"/>
      <c r="H5" s="1"/>
      <c r="I5" s="1"/>
      <c r="J5" s="1"/>
      <c r="K5" s="1"/>
      <c r="L5" s="1"/>
      <c r="M5" s="1"/>
      <c r="N5" s="1"/>
      <c r="O5" s="1"/>
      <c r="P5" s="1"/>
      <c r="Q5" s="1"/>
      <c r="R5" s="1"/>
      <c r="S5" s="1"/>
      <c r="T5" s="1"/>
    </row>
    <row r="6" spans="7:20" ht="15">
      <c r="G6" s="1" t="s">
        <v>253</v>
      </c>
      <c r="H6" s="1"/>
      <c r="O6" s="8"/>
      <c r="P6" s="8"/>
      <c r="S6" s="1" t="s">
        <v>254</v>
      </c>
      <c r="T6" s="1"/>
    </row>
    <row r="7" spans="7:20" ht="15">
      <c r="G7" s="1" t="s">
        <v>255</v>
      </c>
      <c r="H7" s="1"/>
      <c r="O7" s="8"/>
      <c r="P7" s="8"/>
      <c r="S7" s="1" t="s">
        <v>256</v>
      </c>
      <c r="T7" s="1"/>
    </row>
    <row r="8" spans="3:20" ht="15">
      <c r="C8" s="1" t="s">
        <v>141</v>
      </c>
      <c r="D8" s="1"/>
      <c r="G8" s="1" t="s">
        <v>257</v>
      </c>
      <c r="H8" s="1"/>
      <c r="K8" s="1" t="s">
        <v>258</v>
      </c>
      <c r="L8" s="1"/>
      <c r="O8" s="1" t="s">
        <v>259</v>
      </c>
      <c r="P8" s="1"/>
      <c r="S8" s="1" t="s">
        <v>260</v>
      </c>
      <c r="T8" s="1"/>
    </row>
    <row r="9" spans="1:20" ht="15">
      <c r="A9" t="s">
        <v>261</v>
      </c>
      <c r="C9" s="7">
        <v>44280</v>
      </c>
      <c r="D9" s="7"/>
      <c r="G9" s="7">
        <v>9206</v>
      </c>
      <c r="H9" s="7"/>
      <c r="K9" s="7">
        <v>15769</v>
      </c>
      <c r="L9" s="7"/>
      <c r="O9" s="7">
        <v>14505</v>
      </c>
      <c r="P9" s="7"/>
      <c r="S9" s="7">
        <v>4800</v>
      </c>
      <c r="T9" s="7"/>
    </row>
    <row r="10" spans="1:20" ht="15">
      <c r="A10" t="s">
        <v>262</v>
      </c>
      <c r="C10" s="7">
        <v>25043</v>
      </c>
      <c r="D10" s="7"/>
      <c r="G10" s="7">
        <v>25043</v>
      </c>
      <c r="H10" s="7"/>
      <c r="K10" s="8" t="s">
        <v>145</v>
      </c>
      <c r="L10" s="8"/>
      <c r="O10" s="8" t="s">
        <v>145</v>
      </c>
      <c r="P10" s="8"/>
      <c r="S10" s="8" t="s">
        <v>145</v>
      </c>
      <c r="T10" s="8"/>
    </row>
    <row r="11" spans="1:20" ht="15">
      <c r="A11" t="s">
        <v>141</v>
      </c>
      <c r="C11" s="7">
        <v>69323</v>
      </c>
      <c r="D11" s="7"/>
      <c r="G11" s="7">
        <v>34249</v>
      </c>
      <c r="H11" s="7"/>
      <c r="K11" s="7">
        <v>15769</v>
      </c>
      <c r="L11" s="7"/>
      <c r="O11" s="7">
        <v>14505</v>
      </c>
      <c r="P11" s="7"/>
      <c r="S11" s="7">
        <v>4800</v>
      </c>
      <c r="T11" s="7"/>
    </row>
  </sheetData>
  <sheetProtection selectLockedCells="1" selectUnlockedCells="1"/>
  <mergeCells count="28">
    <mergeCell ref="A2:F2"/>
    <mergeCell ref="C5:T5"/>
    <mergeCell ref="G6:H6"/>
    <mergeCell ref="O6:P6"/>
    <mergeCell ref="S6:T6"/>
    <mergeCell ref="G7:H7"/>
    <mergeCell ref="O7:P7"/>
    <mergeCell ref="S7:T7"/>
    <mergeCell ref="C8:D8"/>
    <mergeCell ref="G8:H8"/>
    <mergeCell ref="K8:L8"/>
    <mergeCell ref="O8:P8"/>
    <mergeCell ref="S8:T8"/>
    <mergeCell ref="C9:D9"/>
    <mergeCell ref="G9:H9"/>
    <mergeCell ref="K9:L9"/>
    <mergeCell ref="O9:P9"/>
    <mergeCell ref="S9:T9"/>
    <mergeCell ref="C10:D10"/>
    <mergeCell ref="G10:H10"/>
    <mergeCell ref="K10:L10"/>
    <mergeCell ref="O10:P10"/>
    <mergeCell ref="S10:T10"/>
    <mergeCell ref="C11:D11"/>
    <mergeCell ref="G11:H11"/>
    <mergeCell ref="K11:L11"/>
    <mergeCell ref="O11:P11"/>
    <mergeCell ref="S11:T11"/>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H47"/>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6" t="s">
        <v>35</v>
      </c>
      <c r="B2" s="6"/>
      <c r="C2" s="6"/>
      <c r="D2" s="6"/>
      <c r="E2" s="6"/>
      <c r="F2" s="6"/>
    </row>
    <row r="5" spans="3:8" ht="15">
      <c r="C5" s="1" t="s">
        <v>36</v>
      </c>
      <c r="D5" s="1"/>
      <c r="G5" s="1" t="s">
        <v>37</v>
      </c>
      <c r="H5" s="1"/>
    </row>
    <row r="6" spans="3:8" ht="15">
      <c r="C6" s="1" t="s">
        <v>38</v>
      </c>
      <c r="D6" s="1"/>
      <c r="G6" s="1" t="s">
        <v>38</v>
      </c>
      <c r="H6" s="1"/>
    </row>
    <row r="7" ht="15">
      <c r="A7" s="2" t="s">
        <v>39</v>
      </c>
    </row>
    <row r="8" ht="15">
      <c r="A8" t="s">
        <v>40</v>
      </c>
    </row>
    <row r="9" spans="1:8" ht="15">
      <c r="A9" t="s">
        <v>41</v>
      </c>
      <c r="C9" s="7">
        <v>161092</v>
      </c>
      <c r="D9" s="7"/>
      <c r="G9" s="7">
        <v>236552</v>
      </c>
      <c r="H9" s="7"/>
    </row>
    <row r="10" spans="1:8" ht="15">
      <c r="A10" t="s">
        <v>42</v>
      </c>
      <c r="D10" t="s">
        <v>43</v>
      </c>
      <c r="H10" s="3">
        <v>529</v>
      </c>
    </row>
    <row r="11" spans="1:8" ht="15">
      <c r="A11" t="s">
        <v>44</v>
      </c>
      <c r="D11" s="3">
        <v>12714</v>
      </c>
      <c r="H11" s="3">
        <v>13389</v>
      </c>
    </row>
    <row r="12" spans="1:8" ht="15">
      <c r="A12" t="s">
        <v>45</v>
      </c>
      <c r="D12" s="3">
        <v>8462</v>
      </c>
      <c r="H12" s="3">
        <v>8377</v>
      </c>
    </row>
    <row r="13" spans="1:8" ht="15">
      <c r="A13" t="s">
        <v>46</v>
      </c>
      <c r="D13" s="3">
        <v>11704</v>
      </c>
      <c r="H13" s="3">
        <v>13444</v>
      </c>
    </row>
    <row r="14" spans="3:8" ht="15">
      <c r="C14" s="8"/>
      <c r="D14" s="8"/>
      <c r="G14" s="8"/>
      <c r="H14" s="8"/>
    </row>
    <row r="15" spans="1:8" ht="15">
      <c r="A15" s="2" t="s">
        <v>47</v>
      </c>
      <c r="D15" s="3">
        <v>193972</v>
      </c>
      <c r="H15" s="3">
        <v>272291</v>
      </c>
    </row>
    <row r="16" spans="1:8" ht="15">
      <c r="A16" t="s">
        <v>48</v>
      </c>
      <c r="D16" s="3">
        <v>253611</v>
      </c>
      <c r="H16" s="3">
        <v>262104</v>
      </c>
    </row>
    <row r="17" spans="1:8" ht="15">
      <c r="A17" t="s">
        <v>49</v>
      </c>
      <c r="D17" s="3">
        <v>6135</v>
      </c>
      <c r="H17" s="3">
        <v>6046</v>
      </c>
    </row>
    <row r="18" spans="1:8" ht="15">
      <c r="A18" t="s">
        <v>50</v>
      </c>
      <c r="D18" s="3">
        <v>6438</v>
      </c>
      <c r="H18" s="3">
        <v>6522</v>
      </c>
    </row>
    <row r="19" spans="1:8" ht="15">
      <c r="A19" t="s">
        <v>51</v>
      </c>
      <c r="D19" s="3">
        <v>8822</v>
      </c>
      <c r="H19" s="3">
        <v>8937</v>
      </c>
    </row>
    <row r="20" spans="3:8" ht="15">
      <c r="C20" s="8"/>
      <c r="D20" s="8"/>
      <c r="G20" s="8"/>
      <c r="H20" s="8"/>
    </row>
    <row r="21" spans="1:8" ht="15">
      <c r="A21" s="2" t="s">
        <v>52</v>
      </c>
      <c r="C21" s="7">
        <v>468978</v>
      </c>
      <c r="D21" s="7"/>
      <c r="G21" s="7">
        <v>555900</v>
      </c>
      <c r="H21" s="7"/>
    </row>
    <row r="22" spans="3:8" ht="15">
      <c r="C22" s="8"/>
      <c r="D22" s="8"/>
      <c r="G22" s="8"/>
      <c r="H22" s="8"/>
    </row>
    <row r="23" ht="15">
      <c r="A23" s="2" t="s">
        <v>53</v>
      </c>
    </row>
    <row r="24" ht="15">
      <c r="A24" t="s">
        <v>54</v>
      </c>
    </row>
    <row r="25" spans="1:8" ht="15">
      <c r="A25" t="s">
        <v>55</v>
      </c>
      <c r="C25" s="7">
        <v>14465</v>
      </c>
      <c r="D25" s="7"/>
      <c r="G25" s="7">
        <v>15998</v>
      </c>
      <c r="H25" s="7"/>
    </row>
    <row r="26" spans="1:8" ht="15">
      <c r="A26" t="s">
        <v>56</v>
      </c>
      <c r="D26" s="3">
        <v>73246</v>
      </c>
      <c r="H26" s="3">
        <v>68989</v>
      </c>
    </row>
    <row r="27" spans="1:8" ht="15">
      <c r="A27" t="s">
        <v>57</v>
      </c>
      <c r="D27" s="3">
        <v>9346</v>
      </c>
      <c r="H27" s="3">
        <v>8819</v>
      </c>
    </row>
    <row r="28" spans="3:8" ht="15">
      <c r="C28" s="8"/>
      <c r="D28" s="8"/>
      <c r="G28" s="8"/>
      <c r="H28" s="8"/>
    </row>
    <row r="29" spans="1:8" ht="15">
      <c r="A29" s="2" t="s">
        <v>58</v>
      </c>
      <c r="D29" s="3">
        <v>97057</v>
      </c>
      <c r="H29" s="3">
        <v>93806</v>
      </c>
    </row>
    <row r="30" spans="1:8" ht="15">
      <c r="A30" t="s">
        <v>59</v>
      </c>
      <c r="D30" s="3">
        <v>3530</v>
      </c>
      <c r="H30" s="3">
        <v>3794</v>
      </c>
    </row>
    <row r="31" spans="1:8" ht="15">
      <c r="A31" t="s">
        <v>60</v>
      </c>
      <c r="D31" s="3">
        <v>8214</v>
      </c>
      <c r="H31" s="3">
        <v>8207</v>
      </c>
    </row>
    <row r="32" spans="3:8" ht="15">
      <c r="C32" s="8"/>
      <c r="D32" s="8"/>
      <c r="G32" s="8"/>
      <c r="H32" s="8"/>
    </row>
    <row r="33" spans="1:8" ht="15">
      <c r="A33" s="2" t="s">
        <v>61</v>
      </c>
      <c r="D33" s="3">
        <v>108801</v>
      </c>
      <c r="H33" s="3">
        <v>105807</v>
      </c>
    </row>
    <row r="34" spans="3:8" ht="15">
      <c r="C34" s="8"/>
      <c r="D34" s="8"/>
      <c r="G34" s="8"/>
      <c r="H34" s="8"/>
    </row>
    <row r="35" ht="15">
      <c r="A35" t="s">
        <v>62</v>
      </c>
    </row>
    <row r="36" ht="15">
      <c r="A36" t="s">
        <v>63</v>
      </c>
    </row>
    <row r="37" spans="1:8" ht="15">
      <c r="A37" s="4" t="s">
        <v>64</v>
      </c>
      <c r="D37" t="s">
        <v>43</v>
      </c>
      <c r="H37" t="s">
        <v>43</v>
      </c>
    </row>
    <row r="38" spans="1:8" ht="15">
      <c r="A38" s="4" t="s">
        <v>65</v>
      </c>
      <c r="D38" s="3">
        <v>699</v>
      </c>
      <c r="H38" s="3">
        <v>699</v>
      </c>
    </row>
    <row r="39" spans="1:8" ht="15">
      <c r="A39" t="s">
        <v>66</v>
      </c>
      <c r="D39" s="9">
        <v>-176019</v>
      </c>
      <c r="H39" s="9">
        <v>-85377</v>
      </c>
    </row>
    <row r="40" spans="1:8" ht="15">
      <c r="A40" t="s">
        <v>67</v>
      </c>
      <c r="D40" s="3">
        <v>276617</v>
      </c>
      <c r="H40" s="3">
        <v>273260</v>
      </c>
    </row>
    <row r="41" spans="1:8" ht="15">
      <c r="A41" t="s">
        <v>68</v>
      </c>
      <c r="D41" s="3">
        <v>256806</v>
      </c>
      <c r="H41" s="3">
        <v>248634</v>
      </c>
    </row>
    <row r="42" spans="1:8" ht="15">
      <c r="A42" t="s">
        <v>69</v>
      </c>
      <c r="D42" s="3">
        <v>2074</v>
      </c>
      <c r="H42" s="3">
        <v>12877</v>
      </c>
    </row>
    <row r="43" spans="3:8" ht="15">
      <c r="C43" s="8"/>
      <c r="D43" s="8"/>
      <c r="G43" s="8"/>
      <c r="H43" s="8"/>
    </row>
    <row r="44" spans="1:8" ht="15">
      <c r="A44" s="2" t="s">
        <v>70</v>
      </c>
      <c r="D44" s="3">
        <v>360177</v>
      </c>
      <c r="H44" s="3">
        <v>450093</v>
      </c>
    </row>
    <row r="45" spans="3:8" ht="15">
      <c r="C45" s="8"/>
      <c r="D45" s="8"/>
      <c r="G45" s="8"/>
      <c r="H45" s="8"/>
    </row>
    <row r="46" spans="1:8" ht="15">
      <c r="A46" s="2" t="s">
        <v>71</v>
      </c>
      <c r="C46" s="7">
        <v>468978</v>
      </c>
      <c r="D46" s="7"/>
      <c r="G46" s="7">
        <v>555900</v>
      </c>
      <c r="H46" s="7"/>
    </row>
    <row r="47" spans="3:8" ht="15">
      <c r="C47" s="8"/>
      <c r="D47" s="8"/>
      <c r="G47" s="8"/>
      <c r="H47" s="8"/>
    </row>
  </sheetData>
  <sheetProtection selectLockedCells="1" selectUnlockedCells="1"/>
  <mergeCells count="31">
    <mergeCell ref="A2:F2"/>
    <mergeCell ref="C5:D5"/>
    <mergeCell ref="G5:H5"/>
    <mergeCell ref="C6:D6"/>
    <mergeCell ref="G6:H6"/>
    <mergeCell ref="C9:D9"/>
    <mergeCell ref="G9:H9"/>
    <mergeCell ref="C14:D14"/>
    <mergeCell ref="G14:H14"/>
    <mergeCell ref="C20:D20"/>
    <mergeCell ref="G20:H20"/>
    <mergeCell ref="C21:D21"/>
    <mergeCell ref="G21:H21"/>
    <mergeCell ref="C22:D22"/>
    <mergeCell ref="G22:H22"/>
    <mergeCell ref="C25:D25"/>
    <mergeCell ref="G25:H25"/>
    <mergeCell ref="C28:D28"/>
    <mergeCell ref="G28:H28"/>
    <mergeCell ref="C32:D32"/>
    <mergeCell ref="G32:H32"/>
    <mergeCell ref="C34:D34"/>
    <mergeCell ref="G34:H34"/>
    <mergeCell ref="C43:D43"/>
    <mergeCell ref="G43:H43"/>
    <mergeCell ref="C45:D45"/>
    <mergeCell ref="G45:H45"/>
    <mergeCell ref="C46:D46"/>
    <mergeCell ref="G46:H46"/>
    <mergeCell ref="C47:D47"/>
    <mergeCell ref="G47:H47"/>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P13"/>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10.7109375" style="0" customWidth="1"/>
    <col min="5" max="11" width="8.7109375" style="0" customWidth="1"/>
    <col min="12" max="12" width="10.7109375" style="0" customWidth="1"/>
    <col min="13" max="16384" width="8.7109375" style="0" customWidth="1"/>
  </cols>
  <sheetData>
    <row r="2" spans="1:6" ht="15">
      <c r="A2" s="1" t="s">
        <v>263</v>
      </c>
      <c r="B2" s="1"/>
      <c r="C2" s="1"/>
      <c r="D2" s="1"/>
      <c r="E2" s="1"/>
      <c r="F2" s="1"/>
    </row>
    <row r="5" spans="11:16" ht="15">
      <c r="K5" s="1" t="s">
        <v>264</v>
      </c>
      <c r="L5" s="1"/>
      <c r="O5" s="1" t="s">
        <v>265</v>
      </c>
      <c r="P5" s="1"/>
    </row>
    <row r="6" spans="11:16" ht="15">
      <c r="K6" s="1" t="s">
        <v>266</v>
      </c>
      <c r="L6" s="1"/>
      <c r="O6" s="1" t="s">
        <v>267</v>
      </c>
      <c r="P6" s="1"/>
    </row>
    <row r="7" spans="3:16" ht="15">
      <c r="C7" s="1" t="s">
        <v>268</v>
      </c>
      <c r="D7" s="1"/>
      <c r="G7" s="1" t="s">
        <v>269</v>
      </c>
      <c r="H7" s="1"/>
      <c r="K7" s="1" t="s">
        <v>270</v>
      </c>
      <c r="L7" s="1"/>
      <c r="O7" s="1" t="s">
        <v>271</v>
      </c>
      <c r="P7" s="1"/>
    </row>
    <row r="8" spans="3:16" ht="15">
      <c r="C8" s="1" t="s">
        <v>272</v>
      </c>
      <c r="D8" s="1"/>
      <c r="G8" s="1" t="s">
        <v>273</v>
      </c>
      <c r="H8" s="1"/>
      <c r="K8" s="1" t="s">
        <v>274</v>
      </c>
      <c r="L8" s="1"/>
      <c r="O8" s="1" t="s">
        <v>275</v>
      </c>
      <c r="P8" s="1"/>
    </row>
    <row r="9" spans="3:16" ht="15">
      <c r="C9" s="1" t="s">
        <v>276</v>
      </c>
      <c r="D9" s="1"/>
      <c r="G9" s="1" t="s">
        <v>277</v>
      </c>
      <c r="H9" s="1"/>
      <c r="K9" s="1" t="s">
        <v>278</v>
      </c>
      <c r="L9" s="1"/>
      <c r="O9" s="1" t="s">
        <v>279</v>
      </c>
      <c r="P9" s="1"/>
    </row>
    <row r="10" spans="1:16" ht="15">
      <c r="A10" t="s">
        <v>280</v>
      </c>
      <c r="D10" s="3">
        <v>378606</v>
      </c>
      <c r="G10" s="10">
        <v>40.42</v>
      </c>
      <c r="H10" s="10"/>
      <c r="L10" s="3">
        <v>378606</v>
      </c>
      <c r="O10" s="7">
        <v>87805832</v>
      </c>
      <c r="P10" s="7"/>
    </row>
    <row r="11" spans="1:16" ht="15">
      <c r="A11" t="s">
        <v>281</v>
      </c>
      <c r="D11" s="3">
        <v>2696226</v>
      </c>
      <c r="G11" s="10">
        <v>28.11</v>
      </c>
      <c r="H11" s="10"/>
      <c r="L11" s="3">
        <v>2696226</v>
      </c>
      <c r="O11" s="8" t="s">
        <v>145</v>
      </c>
      <c r="P11" s="8"/>
    </row>
    <row r="12" spans="1:16" ht="15">
      <c r="A12" t="s">
        <v>282</v>
      </c>
      <c r="D12" t="s">
        <v>43</v>
      </c>
      <c r="G12" s="8" t="s">
        <v>145</v>
      </c>
      <c r="H12" s="8"/>
      <c r="L12" t="s">
        <v>43</v>
      </c>
      <c r="O12" s="8" t="s">
        <v>145</v>
      </c>
      <c r="P12" s="8"/>
    </row>
    <row r="13" spans="1:12" ht="15">
      <c r="A13" s="2" t="s">
        <v>141</v>
      </c>
      <c r="D13" s="3">
        <v>3074832</v>
      </c>
      <c r="G13" s="10">
        <v>29.62</v>
      </c>
      <c r="H13" s="10"/>
      <c r="L13" s="3">
        <v>3074832</v>
      </c>
    </row>
  </sheetData>
  <sheetProtection selectLockedCells="1" selectUnlockedCells="1"/>
  <mergeCells count="24">
    <mergeCell ref="A2:F2"/>
    <mergeCell ref="K5:L5"/>
    <mergeCell ref="O5:P5"/>
    <mergeCell ref="K6:L6"/>
    <mergeCell ref="O6:P6"/>
    <mergeCell ref="C7:D7"/>
    <mergeCell ref="G7:H7"/>
    <mergeCell ref="K7:L7"/>
    <mergeCell ref="O7:P7"/>
    <mergeCell ref="C8:D8"/>
    <mergeCell ref="G8:H8"/>
    <mergeCell ref="K8:L8"/>
    <mergeCell ref="O8:P8"/>
    <mergeCell ref="C9:D9"/>
    <mergeCell ref="G9:H9"/>
    <mergeCell ref="K9:L9"/>
    <mergeCell ref="O9:P9"/>
    <mergeCell ref="G10:H10"/>
    <mergeCell ref="O10:P10"/>
    <mergeCell ref="G11:H11"/>
    <mergeCell ref="O11:P11"/>
    <mergeCell ref="G12:H12"/>
    <mergeCell ref="O12:P12"/>
    <mergeCell ref="G13:H13"/>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F30"/>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16384" width="8.7109375" style="0" customWidth="1"/>
  </cols>
  <sheetData>
    <row r="2" spans="1:6" ht="15">
      <c r="A2" s="1" t="s">
        <v>283</v>
      </c>
      <c r="B2" s="1"/>
      <c r="C2" s="1"/>
      <c r="D2" s="1"/>
      <c r="E2" s="1"/>
      <c r="F2" s="1"/>
    </row>
    <row r="6" spans="1:4" ht="15">
      <c r="A6" t="s">
        <v>284</v>
      </c>
      <c r="D6" s="3">
        <v>5</v>
      </c>
    </row>
    <row r="7" spans="1:4" ht="15">
      <c r="A7" t="s">
        <v>285</v>
      </c>
      <c r="D7" s="3">
        <v>5</v>
      </c>
    </row>
    <row r="8" spans="1:4" ht="15">
      <c r="A8" t="s">
        <v>286</v>
      </c>
      <c r="D8" s="3">
        <v>6</v>
      </c>
    </row>
    <row r="9" spans="1:4" ht="15">
      <c r="A9" t="s">
        <v>287</v>
      </c>
      <c r="D9" s="3">
        <v>7</v>
      </c>
    </row>
    <row r="10" spans="1:4" ht="15">
      <c r="A10" t="s">
        <v>288</v>
      </c>
      <c r="D10" s="3">
        <v>10</v>
      </c>
    </row>
    <row r="11" spans="1:4" ht="15">
      <c r="A11" t="s">
        <v>289</v>
      </c>
      <c r="D11" s="3">
        <v>11</v>
      </c>
    </row>
    <row r="12" spans="1:4" ht="15">
      <c r="A12" t="s">
        <v>290</v>
      </c>
      <c r="D12" s="3">
        <v>13</v>
      </c>
    </row>
    <row r="13" spans="1:4" ht="15">
      <c r="A13" t="s">
        <v>291</v>
      </c>
      <c r="D13" s="3">
        <v>16</v>
      </c>
    </row>
    <row r="14" spans="1:4" ht="15">
      <c r="A14" t="s">
        <v>292</v>
      </c>
      <c r="D14" s="3">
        <v>16</v>
      </c>
    </row>
    <row r="15" spans="1:4" ht="15">
      <c r="A15" t="s">
        <v>293</v>
      </c>
      <c r="D15" s="3">
        <v>17</v>
      </c>
    </row>
    <row r="16" spans="1:4" ht="15">
      <c r="A16" t="s">
        <v>294</v>
      </c>
      <c r="D16" s="3">
        <v>18</v>
      </c>
    </row>
    <row r="17" spans="1:4" ht="15">
      <c r="A17" t="s">
        <v>295</v>
      </c>
      <c r="D17" s="3">
        <v>20</v>
      </c>
    </row>
    <row r="18" spans="1:4" ht="15">
      <c r="A18" t="s">
        <v>296</v>
      </c>
      <c r="D18" s="3">
        <v>21</v>
      </c>
    </row>
    <row r="19" spans="1:4" ht="15">
      <c r="A19" t="s">
        <v>297</v>
      </c>
      <c r="D19" s="3">
        <v>22</v>
      </c>
    </row>
    <row r="20" spans="1:4" ht="15">
      <c r="A20" t="s">
        <v>298</v>
      </c>
      <c r="D20" s="3">
        <v>24</v>
      </c>
    </row>
    <row r="21" spans="1:4" ht="15">
      <c r="A21" t="s">
        <v>299</v>
      </c>
      <c r="D21" s="3">
        <v>25</v>
      </c>
    </row>
    <row r="22" spans="1:4" ht="15">
      <c r="A22" t="s">
        <v>300</v>
      </c>
      <c r="D22" s="3">
        <v>25</v>
      </c>
    </row>
    <row r="23" spans="1:4" ht="15">
      <c r="A23" t="s">
        <v>301</v>
      </c>
      <c r="D23" s="3">
        <v>26</v>
      </c>
    </row>
    <row r="24" spans="1:4" ht="15">
      <c r="A24" t="s">
        <v>302</v>
      </c>
      <c r="D24" s="3">
        <v>27</v>
      </c>
    </row>
    <row r="25" spans="1:4" ht="15">
      <c r="A25" t="s">
        <v>303</v>
      </c>
      <c r="D25" s="3">
        <v>28</v>
      </c>
    </row>
    <row r="26" spans="1:4" ht="15">
      <c r="A26" t="s">
        <v>304</v>
      </c>
      <c r="D26" s="3">
        <v>28</v>
      </c>
    </row>
    <row r="27" spans="1:4" ht="15">
      <c r="A27" t="s">
        <v>305</v>
      </c>
      <c r="D27" s="3">
        <v>28</v>
      </c>
    </row>
    <row r="28" spans="1:4" ht="15">
      <c r="A28" t="s">
        <v>306</v>
      </c>
      <c r="D28" s="3">
        <v>28</v>
      </c>
    </row>
    <row r="29" spans="1:4" ht="15">
      <c r="A29" t="s">
        <v>307</v>
      </c>
      <c r="D29" s="3">
        <v>29</v>
      </c>
    </row>
    <row r="30" spans="1:4" ht="15">
      <c r="A30" t="s">
        <v>308</v>
      </c>
      <c r="D30" s="3">
        <v>29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F21"/>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36.7109375" style="0" customWidth="1"/>
    <col min="4" max="16384" width="8.7109375" style="0" customWidth="1"/>
  </cols>
  <sheetData>
    <row r="2" spans="1:6" ht="15">
      <c r="A2" s="1" t="s">
        <v>309</v>
      </c>
      <c r="B2" s="1"/>
      <c r="C2" s="1"/>
      <c r="D2" s="1"/>
      <c r="E2" s="1"/>
      <c r="F2" s="1"/>
    </row>
    <row r="6" spans="1:3" ht="15">
      <c r="A6" t="s">
        <v>310</v>
      </c>
      <c r="C6" t="s">
        <v>311</v>
      </c>
    </row>
    <row r="7" spans="1:3" ht="15">
      <c r="A7" s="15">
        <v>1.1</v>
      </c>
      <c r="C7" t="s">
        <v>312</v>
      </c>
    </row>
    <row r="8" spans="1:3" ht="15">
      <c r="A8" s="15">
        <v>2.2</v>
      </c>
      <c r="C8" t="s">
        <v>313</v>
      </c>
    </row>
    <row r="9" spans="1:3" ht="15">
      <c r="A9" s="15">
        <v>3.2</v>
      </c>
      <c r="C9" t="s">
        <v>314</v>
      </c>
    </row>
    <row r="10" spans="1:3" ht="15">
      <c r="A10" t="s">
        <v>315</v>
      </c>
      <c r="C10" t="s">
        <v>316</v>
      </c>
    </row>
    <row r="11" spans="1:3" ht="15">
      <c r="A11" t="s">
        <v>317</v>
      </c>
      <c r="C11" t="s">
        <v>318</v>
      </c>
    </row>
    <row r="12" spans="1:3" ht="15">
      <c r="A12" t="s">
        <v>319</v>
      </c>
      <c r="C12" t="s">
        <v>320</v>
      </c>
    </row>
    <row r="13" spans="1:3" ht="15">
      <c r="A13" t="s">
        <v>321</v>
      </c>
      <c r="C13" t="s">
        <v>322</v>
      </c>
    </row>
    <row r="14" spans="1:3" ht="15">
      <c r="A14" t="s">
        <v>323</v>
      </c>
      <c r="C14" t="s">
        <v>324</v>
      </c>
    </row>
    <row r="15" spans="1:3" ht="15">
      <c r="A15" s="15">
        <v>7.4</v>
      </c>
      <c r="C15" t="s">
        <v>325</v>
      </c>
    </row>
    <row r="16" spans="1:3" ht="15">
      <c r="A16" s="15">
        <v>8.2</v>
      </c>
      <c r="C16" t="s">
        <v>326</v>
      </c>
    </row>
    <row r="17" spans="1:3" ht="15">
      <c r="A17" s="3">
        <v>9</v>
      </c>
      <c r="C17" t="s">
        <v>327</v>
      </c>
    </row>
    <row r="18" spans="1:3" ht="15">
      <c r="A18" s="15">
        <v>10.1</v>
      </c>
      <c r="C18" t="s">
        <v>328</v>
      </c>
    </row>
    <row r="19" spans="1:3" ht="15">
      <c r="A19" s="15">
        <v>15.1</v>
      </c>
      <c r="C19" t="s">
        <v>329</v>
      </c>
    </row>
    <row r="20" spans="1:3" ht="15">
      <c r="A20" s="15">
        <v>15.2</v>
      </c>
      <c r="C20" t="s">
        <v>330</v>
      </c>
    </row>
    <row r="21" spans="1:3" ht="15">
      <c r="A21" s="15">
        <v>15.3</v>
      </c>
      <c r="C21" t="s">
        <v>331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B2:D8"/>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8.7109375" style="0" customWidth="1"/>
    <col min="4" max="4" width="100.8515625" style="0" customWidth="1"/>
    <col min="5" max="16384" width="8.7109375" style="0" customWidth="1"/>
  </cols>
  <sheetData>
    <row r="2" spans="2:4" ht="15">
      <c r="B2" t="s">
        <v>332</v>
      </c>
      <c r="D2" s="4" t="s">
        <v>333</v>
      </c>
    </row>
    <row r="4" spans="2:4" ht="15">
      <c r="B4" t="s">
        <v>334</v>
      </c>
      <c r="D4" s="4" t="s">
        <v>335</v>
      </c>
    </row>
    <row r="6" spans="2:4" ht="15">
      <c r="B6" t="s">
        <v>336</v>
      </c>
      <c r="D6" s="4" t="s">
        <v>337</v>
      </c>
    </row>
    <row r="8" spans="2:4" ht="15">
      <c r="B8" t="s">
        <v>338</v>
      </c>
      <c r="D8" s="4" t="s">
        <v>339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6.7109375" style="0" customWidth="1"/>
    <col min="4" max="4" width="8.7109375" style="0" customWidth="1"/>
    <col min="5" max="5" width="11.7109375" style="0" customWidth="1"/>
    <col min="6" max="16384" width="8.7109375" style="0" customWidth="1"/>
  </cols>
  <sheetData>
    <row r="2" spans="1:6" ht="15">
      <c r="A2" s="1" t="s">
        <v>340</v>
      </c>
      <c r="B2" s="1"/>
      <c r="C2" s="1"/>
      <c r="D2" s="1"/>
      <c r="E2" s="1"/>
      <c r="F2" s="1"/>
    </row>
    <row r="5" spans="1:5" ht="15">
      <c r="A5" s="1" t="s">
        <v>341</v>
      </c>
      <c r="B5" s="1"/>
      <c r="C5" s="1"/>
      <c r="E5" s="2" t="s">
        <v>342</v>
      </c>
    </row>
    <row r="7" ht="15">
      <c r="A7" t="s">
        <v>343</v>
      </c>
    </row>
    <row r="9" spans="3:5" ht="15">
      <c r="C9" t="s">
        <v>344</v>
      </c>
      <c r="E9" t="s">
        <v>344</v>
      </c>
    </row>
    <row r="10" ht="15">
      <c r="C10" t="s">
        <v>345</v>
      </c>
    </row>
  </sheetData>
  <sheetProtection selectLockedCells="1" selectUnlockedCells="1"/>
  <mergeCells count="2">
    <mergeCell ref="A2:F2"/>
    <mergeCell ref="A5:C5"/>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AF13"/>
  <sheetViews>
    <sheetView workbookViewId="0" topLeftCell="A1">
      <selection activeCell="A1" sqref="A1"/>
    </sheetView>
  </sheetViews>
  <sheetFormatPr defaultColWidth="8.00390625" defaultRowHeight="15"/>
  <cols>
    <col min="1" max="1" width="23.7109375" style="0" customWidth="1"/>
    <col min="2" max="3" width="8.7109375" style="0" customWidth="1"/>
    <col min="4" max="4" width="4.7109375" style="0" customWidth="1"/>
    <col min="5" max="7" width="8.7109375" style="0" customWidth="1"/>
    <col min="8" max="8" width="4.7109375" style="0" customWidth="1"/>
    <col min="9" max="11" width="8.7109375" style="0" customWidth="1"/>
    <col min="12" max="12" width="4.7109375" style="0" customWidth="1"/>
    <col min="13" max="15" width="8.7109375" style="0" customWidth="1"/>
    <col min="16" max="16" width="4.7109375" style="0" customWidth="1"/>
    <col min="17" max="19" width="8.7109375" style="0" customWidth="1"/>
    <col min="20" max="20" width="4.7109375" style="0" customWidth="1"/>
    <col min="21" max="23" width="8.7109375" style="0" customWidth="1"/>
    <col min="24" max="24" width="4.7109375" style="0" customWidth="1"/>
    <col min="25" max="27" width="8.7109375" style="0" customWidth="1"/>
    <col min="28" max="28" width="4.7109375" style="0" customWidth="1"/>
    <col min="29" max="31" width="8.7109375" style="0" customWidth="1"/>
    <col min="32" max="32" width="4.7109375" style="0" customWidth="1"/>
    <col min="33" max="16384" width="8.7109375" style="0" customWidth="1"/>
  </cols>
  <sheetData>
    <row r="2" spans="1:6" ht="15">
      <c r="A2" s="1" t="s">
        <v>346</v>
      </c>
      <c r="B2" s="1"/>
      <c r="C2" s="1"/>
      <c r="D2" s="1"/>
      <c r="E2" s="1"/>
      <c r="F2" s="1"/>
    </row>
    <row r="6" spans="8:32" ht="15">
      <c r="H6" t="s">
        <v>347</v>
      </c>
      <c r="L6" t="s">
        <v>348</v>
      </c>
      <c r="P6" t="s">
        <v>349</v>
      </c>
      <c r="T6" t="s">
        <v>350</v>
      </c>
      <c r="X6" t="s">
        <v>351</v>
      </c>
      <c r="AB6" t="s">
        <v>352</v>
      </c>
      <c r="AF6" t="s">
        <v>353</v>
      </c>
    </row>
    <row r="7" spans="4:32" ht="15">
      <c r="D7" t="s">
        <v>347</v>
      </c>
      <c r="H7" t="s">
        <v>354</v>
      </c>
      <c r="L7" t="s">
        <v>355</v>
      </c>
      <c r="P7" t="s">
        <v>356</v>
      </c>
      <c r="T7" t="s">
        <v>357</v>
      </c>
      <c r="X7" t="s">
        <v>358</v>
      </c>
      <c r="AB7" t="s">
        <v>359</v>
      </c>
      <c r="AF7" t="s">
        <v>360</v>
      </c>
    </row>
    <row r="8" spans="4:32" ht="15">
      <c r="D8" t="s">
        <v>348</v>
      </c>
      <c r="H8" t="s">
        <v>355</v>
      </c>
      <c r="L8" t="s">
        <v>356</v>
      </c>
      <c r="P8" t="s">
        <v>361</v>
      </c>
      <c r="T8" t="s">
        <v>362</v>
      </c>
      <c r="X8" t="s">
        <v>363</v>
      </c>
      <c r="AB8" t="s">
        <v>364</v>
      </c>
      <c r="AF8" t="s">
        <v>365</v>
      </c>
    </row>
    <row r="9" spans="1:32" ht="39.75" customHeight="1">
      <c r="A9" s="16" t="s">
        <v>366</v>
      </c>
      <c r="D9" t="s">
        <v>349</v>
      </c>
      <c r="H9" t="s">
        <v>356</v>
      </c>
      <c r="L9" t="s">
        <v>361</v>
      </c>
      <c r="P9" t="s">
        <v>349</v>
      </c>
      <c r="T9" t="s">
        <v>367</v>
      </c>
      <c r="X9" t="s">
        <v>368</v>
      </c>
      <c r="AB9" t="s">
        <v>369</v>
      </c>
      <c r="AF9" t="s">
        <v>370</v>
      </c>
    </row>
    <row r="10" spans="4:32" ht="15">
      <c r="D10" t="s">
        <v>350</v>
      </c>
      <c r="H10" t="s">
        <v>357</v>
      </c>
      <c r="L10" t="s">
        <v>362</v>
      </c>
      <c r="P10" t="s">
        <v>367</v>
      </c>
      <c r="T10" t="s">
        <v>371</v>
      </c>
      <c r="X10" t="s">
        <v>372</v>
      </c>
      <c r="AB10" t="s">
        <v>373</v>
      </c>
      <c r="AF10" t="s">
        <v>374</v>
      </c>
    </row>
    <row r="11" spans="4:32" ht="15">
      <c r="D11" t="s">
        <v>351</v>
      </c>
      <c r="H11" t="s">
        <v>358</v>
      </c>
      <c r="L11" t="s">
        <v>363</v>
      </c>
      <c r="P11" t="s">
        <v>368</v>
      </c>
      <c r="T11" t="s">
        <v>372</v>
      </c>
      <c r="X11" t="s">
        <v>374</v>
      </c>
      <c r="AB11" t="s">
        <v>374</v>
      </c>
      <c r="AF11" t="s">
        <v>374</v>
      </c>
    </row>
    <row r="12" spans="4:32" ht="15">
      <c r="D12" t="s">
        <v>352</v>
      </c>
      <c r="H12" t="s">
        <v>359</v>
      </c>
      <c r="L12" t="s">
        <v>364</v>
      </c>
      <c r="P12" t="s">
        <v>369</v>
      </c>
      <c r="T12" t="s">
        <v>373</v>
      </c>
      <c r="X12" t="s">
        <v>374</v>
      </c>
      <c r="AB12" t="s">
        <v>374</v>
      </c>
      <c r="AF12" t="s">
        <v>374</v>
      </c>
    </row>
    <row r="13" spans="4:32" ht="15">
      <c r="D13" t="s">
        <v>353</v>
      </c>
      <c r="H13" t="s">
        <v>360</v>
      </c>
      <c r="L13" t="s">
        <v>365</v>
      </c>
      <c r="P13" t="s">
        <v>370</v>
      </c>
      <c r="T13" t="s">
        <v>374</v>
      </c>
      <c r="X13" t="s">
        <v>374</v>
      </c>
      <c r="AB13" t="s">
        <v>374</v>
      </c>
      <c r="AF13" t="s">
        <v>374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4:C8"/>
  <sheetViews>
    <sheetView workbookViewId="0" topLeftCell="A1">
      <selection activeCell="A1" sqref="A1"/>
    </sheetView>
  </sheetViews>
  <sheetFormatPr defaultColWidth="8.00390625" defaultRowHeight="15"/>
  <cols>
    <col min="1" max="1" width="19.7109375" style="0" customWidth="1"/>
    <col min="2" max="2" width="8.7109375" style="0" customWidth="1"/>
    <col min="3" max="3" width="39.7109375" style="0" customWidth="1"/>
    <col min="4" max="16384" width="8.7109375" style="0" customWidth="1"/>
  </cols>
  <sheetData>
    <row r="4" spans="1:3" ht="15">
      <c r="A4" s="2" t="s">
        <v>375</v>
      </c>
      <c r="C4" s="2" t="e">
        <f>#N/A</f>
        <v>#VALUE!</v>
      </c>
    </row>
    <row r="5" spans="1:3" ht="15">
      <c r="A5" s="2" t="s">
        <v>375</v>
      </c>
      <c r="C5" s="2">
        <f>77%</f>
        <v>0</v>
      </c>
    </row>
    <row r="6" spans="1:3" ht="15">
      <c r="A6" s="2" t="s">
        <v>376</v>
      </c>
      <c r="C6" s="2" t="e">
        <f>#N/A</f>
        <v>#N/A</v>
      </c>
    </row>
    <row r="7" spans="1:3" ht="15">
      <c r="A7" s="2" t="s">
        <v>376</v>
      </c>
      <c r="C7" s="2" t="e">
        <f>#N/A</f>
        <v>#N/A</v>
      </c>
    </row>
    <row r="8" spans="1:3" ht="15">
      <c r="A8" s="2" t="s">
        <v>376</v>
      </c>
      <c r="C8" s="2" t="e">
        <f>("$38",500)</f>
        <v>#VALUE!</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I9"/>
  <sheetViews>
    <sheetView workbookViewId="0" topLeftCell="A1">
      <selection activeCell="A1" sqref="A1"/>
    </sheetView>
  </sheetViews>
  <sheetFormatPr defaultColWidth="8.00390625" defaultRowHeight="15"/>
  <cols>
    <col min="1" max="1" width="17.7109375" style="0" customWidth="1"/>
    <col min="2" max="2" width="8.7109375" style="0" customWidth="1"/>
    <col min="3" max="3" width="13.7109375" style="0" customWidth="1"/>
    <col min="4" max="4" width="8.7109375" style="0" customWidth="1"/>
    <col min="5" max="5" width="13.7109375" style="0" customWidth="1"/>
    <col min="6" max="6" width="8.7109375" style="0" customWidth="1"/>
    <col min="7" max="7" width="13.7109375" style="0" customWidth="1"/>
    <col min="8" max="8" width="8.7109375" style="0" customWidth="1"/>
    <col min="9" max="9" width="13.7109375" style="0" customWidth="1"/>
    <col min="10" max="16384" width="8.7109375" style="0" customWidth="1"/>
  </cols>
  <sheetData>
    <row r="2" spans="1:6" ht="15">
      <c r="A2" s="1" t="s">
        <v>377</v>
      </c>
      <c r="B2" s="1"/>
      <c r="C2" s="1"/>
      <c r="D2" s="1"/>
      <c r="E2" s="1"/>
      <c r="F2" s="1"/>
    </row>
    <row r="5" spans="3:9" ht="15">
      <c r="C5" s="1" t="s">
        <v>378</v>
      </c>
      <c r="D5" s="1"/>
      <c r="E5" s="1"/>
      <c r="F5" s="1"/>
      <c r="G5" s="1"/>
      <c r="H5" s="1"/>
      <c r="I5" s="1"/>
    </row>
    <row r="6" spans="3:9" ht="15">
      <c r="C6" s="2" t="s">
        <v>379</v>
      </c>
      <c r="E6" s="2" t="s">
        <v>380</v>
      </c>
      <c r="G6" s="2" t="s">
        <v>381</v>
      </c>
      <c r="I6" s="2" t="s">
        <v>382</v>
      </c>
    </row>
    <row r="7" ht="15">
      <c r="A7" s="2" t="s">
        <v>383</v>
      </c>
    </row>
    <row r="8" ht="15">
      <c r="A8" s="2" t="s">
        <v>384</v>
      </c>
    </row>
    <row r="9" ht="15">
      <c r="A9" s="2" t="s">
        <v>385</v>
      </c>
    </row>
  </sheetData>
  <sheetProtection selectLockedCells="1" selectUnlockedCells="1"/>
  <mergeCells count="2">
    <mergeCell ref="A2:F2"/>
    <mergeCell ref="C5:I5"/>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Q9"/>
  <sheetViews>
    <sheetView workbookViewId="0" topLeftCell="A1">
      <selection activeCell="A1" sqref="A1"/>
    </sheetView>
  </sheetViews>
  <sheetFormatPr defaultColWidth="8.00390625" defaultRowHeight="15"/>
  <cols>
    <col min="1" max="1" width="17.7109375" style="0" customWidth="1"/>
    <col min="2" max="3" width="8.7109375" style="0" customWidth="1"/>
    <col min="4" max="4" width="4.7109375" style="0" customWidth="1"/>
    <col min="5" max="7" width="8.7109375" style="0" customWidth="1"/>
    <col min="8" max="8" width="4.7109375" style="0" customWidth="1"/>
    <col min="9" max="11" width="8.7109375" style="0" customWidth="1"/>
    <col min="12" max="12" width="4.7109375" style="0" customWidth="1"/>
    <col min="13" max="15" width="8.7109375" style="0" customWidth="1"/>
    <col min="16" max="16" width="4.7109375" style="0" customWidth="1"/>
    <col min="17" max="16384" width="8.7109375" style="0" customWidth="1"/>
  </cols>
  <sheetData>
    <row r="2" spans="1:6" ht="15">
      <c r="A2" s="1" t="s">
        <v>386</v>
      </c>
      <c r="B2" s="1"/>
      <c r="C2" s="1"/>
      <c r="D2" s="1"/>
      <c r="E2" s="1"/>
      <c r="F2" s="1"/>
    </row>
    <row r="5" spans="3:16" ht="15">
      <c r="C5" s="1" t="s">
        <v>378</v>
      </c>
      <c r="D5" s="1"/>
      <c r="E5" s="1"/>
      <c r="F5" s="1"/>
      <c r="G5" s="1"/>
      <c r="H5" s="1"/>
      <c r="I5" s="1"/>
      <c r="J5" s="1"/>
      <c r="K5" s="1"/>
      <c r="L5" s="1"/>
      <c r="M5" s="1"/>
      <c r="N5" s="1"/>
      <c r="O5" s="1"/>
      <c r="P5" s="1"/>
    </row>
    <row r="6" spans="3:16" ht="15">
      <c r="C6" s="1" t="s">
        <v>379</v>
      </c>
      <c r="D6" s="1"/>
      <c r="G6" s="1" t="s">
        <v>380</v>
      </c>
      <c r="H6" s="1"/>
      <c r="K6" s="1" t="s">
        <v>381</v>
      </c>
      <c r="L6" s="1"/>
      <c r="O6" s="1" t="s">
        <v>382</v>
      </c>
      <c r="P6" s="1"/>
    </row>
    <row r="7" spans="1:17" ht="15">
      <c r="A7" s="2" t="s">
        <v>383</v>
      </c>
      <c r="D7" s="2" t="s">
        <v>387</v>
      </c>
      <c r="E7" s="2"/>
      <c r="H7" s="2" t="s">
        <v>387</v>
      </c>
      <c r="I7" s="2"/>
      <c r="L7" s="2" t="s">
        <v>387</v>
      </c>
      <c r="M7" s="2"/>
      <c r="P7" s="2" t="s">
        <v>387</v>
      </c>
      <c r="Q7" s="2"/>
    </row>
    <row r="8" spans="1:17" ht="15">
      <c r="A8" s="2" t="s">
        <v>384</v>
      </c>
      <c r="D8" s="2" t="s">
        <v>349</v>
      </c>
      <c r="E8" s="2"/>
      <c r="H8" s="2" t="s">
        <v>349</v>
      </c>
      <c r="I8" s="2"/>
      <c r="L8" s="2" t="s">
        <v>349</v>
      </c>
      <c r="M8" s="2"/>
      <c r="P8" s="2" t="s">
        <v>349</v>
      </c>
      <c r="Q8" s="2"/>
    </row>
    <row r="9" spans="1:17" ht="15">
      <c r="A9" s="2" t="s">
        <v>385</v>
      </c>
      <c r="D9" s="2" t="s">
        <v>388</v>
      </c>
      <c r="E9" s="2"/>
      <c r="H9" s="2" t="s">
        <v>371</v>
      </c>
      <c r="I9" s="2"/>
      <c r="L9" s="2" t="s">
        <v>372</v>
      </c>
      <c r="M9" s="2"/>
      <c r="P9" s="2" t="s">
        <v>374</v>
      </c>
      <c r="Q9" s="2"/>
    </row>
  </sheetData>
  <sheetProtection selectLockedCells="1" selectUnlockedCells="1"/>
  <mergeCells count="6">
    <mergeCell ref="A2:F2"/>
    <mergeCell ref="C5:P5"/>
    <mergeCell ref="C6:D6"/>
    <mergeCell ref="G6:H6"/>
    <mergeCell ref="K6:L6"/>
    <mergeCell ref="O6:P6"/>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8.7109375" style="0" customWidth="1"/>
    <col min="2" max="2" width="3.7109375" style="0" customWidth="1"/>
    <col min="3" max="16384" width="8.7109375" style="0" customWidth="1"/>
  </cols>
  <sheetData>
    <row r="2" spans="1:6" ht="15" customHeight="1">
      <c r="A2" s="6" t="s">
        <v>389</v>
      </c>
      <c r="B2" s="6"/>
      <c r="C2" s="6"/>
      <c r="D2" s="6"/>
      <c r="E2" s="6"/>
      <c r="F2" s="6"/>
    </row>
    <row r="5" spans="2:4" ht="39.75" customHeight="1">
      <c r="B5" s="17" t="s">
        <v>390</v>
      </c>
      <c r="C5" s="17"/>
      <c r="D5" s="17"/>
    </row>
    <row r="6" spans="2:4" ht="15">
      <c r="B6" t="s">
        <v>343</v>
      </c>
      <c r="C6" s="8" t="s">
        <v>391</v>
      </c>
      <c r="D6" s="8"/>
    </row>
    <row r="7" spans="3:4" ht="15">
      <c r="C7" s="8" t="s">
        <v>392</v>
      </c>
      <c r="D7" s="8"/>
    </row>
    <row r="8" spans="3:4" ht="15">
      <c r="C8" s="8"/>
      <c r="D8" s="8"/>
    </row>
    <row r="9" spans="2:4" ht="39.75" customHeight="1">
      <c r="B9" s="17" t="s">
        <v>393</v>
      </c>
      <c r="C9" s="17"/>
      <c r="D9" s="17"/>
    </row>
    <row r="10" spans="2:4" ht="15">
      <c r="B10" s="5" t="s">
        <v>394</v>
      </c>
      <c r="C10" s="5"/>
      <c r="D10" s="5"/>
    </row>
    <row r="11" spans="2:4" ht="15">
      <c r="B11" s="5" t="s">
        <v>395</v>
      </c>
      <c r="C11" s="5"/>
      <c r="D11" s="5"/>
    </row>
    <row r="12" spans="2:4" ht="15">
      <c r="B12" s="5"/>
      <c r="C12" s="5"/>
      <c r="D12" s="5"/>
    </row>
    <row r="13" spans="1:5" ht="15">
      <c r="A13" s="8"/>
      <c r="B13" s="8"/>
      <c r="C13" s="8"/>
      <c r="D13" s="8"/>
      <c r="E13" s="8"/>
    </row>
  </sheetData>
  <sheetProtection selectLockedCells="1" selectUnlockedCells="1"/>
  <mergeCells count="10">
    <mergeCell ref="A2:F2"/>
    <mergeCell ref="B5:D5"/>
    <mergeCell ref="C6:D6"/>
    <mergeCell ref="C7:D7"/>
    <mergeCell ref="C8:D8"/>
    <mergeCell ref="B9:D9"/>
    <mergeCell ref="B10:D10"/>
    <mergeCell ref="B11:D11"/>
    <mergeCell ref="B12:D12"/>
    <mergeCell ref="A13:E13"/>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I41"/>
  <sheetViews>
    <sheetView workbookViewId="0" topLeftCell="A1">
      <selection activeCell="A1" sqref="A1"/>
    </sheetView>
  </sheetViews>
  <sheetFormatPr defaultColWidth="8.00390625" defaultRowHeight="15"/>
  <cols>
    <col min="1" max="1" width="4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6" t="s">
        <v>72</v>
      </c>
      <c r="B2" s="6"/>
      <c r="C2" s="6"/>
      <c r="D2" s="6"/>
      <c r="E2" s="6"/>
      <c r="F2" s="6"/>
    </row>
    <row r="5" spans="3:8" ht="15">
      <c r="C5" s="1" t="s">
        <v>73</v>
      </c>
      <c r="D5" s="1"/>
      <c r="E5" s="1"/>
      <c r="F5" s="1"/>
      <c r="G5" s="1"/>
      <c r="H5" s="1"/>
    </row>
    <row r="6" spans="3:8" ht="15">
      <c r="C6" s="1" t="s">
        <v>36</v>
      </c>
      <c r="D6" s="1"/>
      <c r="E6" s="1"/>
      <c r="F6" s="1"/>
      <c r="G6" s="1"/>
      <c r="H6" s="1"/>
    </row>
    <row r="7" spans="3:8" ht="15">
      <c r="C7" s="1" t="s">
        <v>38</v>
      </c>
      <c r="D7" s="1"/>
      <c r="G7" s="1" t="s">
        <v>74</v>
      </c>
      <c r="H7" s="1"/>
    </row>
    <row r="8" spans="1:8" ht="15">
      <c r="A8" t="s">
        <v>75</v>
      </c>
      <c r="C8" s="7">
        <v>212360</v>
      </c>
      <c r="D8" s="7"/>
      <c r="G8" s="7">
        <v>170487</v>
      </c>
      <c r="H8" s="7"/>
    </row>
    <row r="9" spans="1:8" ht="15">
      <c r="A9" t="s">
        <v>76</v>
      </c>
      <c r="D9" s="3">
        <v>78064</v>
      </c>
      <c r="H9" s="3">
        <v>62833</v>
      </c>
    </row>
    <row r="10" spans="1:8" ht="15">
      <c r="A10" t="s">
        <v>77</v>
      </c>
      <c r="D10" s="3">
        <v>26674</v>
      </c>
      <c r="H10" s="3">
        <v>23207</v>
      </c>
    </row>
    <row r="11" spans="1:8" ht="15">
      <c r="A11" t="s">
        <v>78</v>
      </c>
      <c r="D11" s="3">
        <v>76344</v>
      </c>
      <c r="H11" s="3">
        <v>57533</v>
      </c>
    </row>
    <row r="12" spans="1:8" ht="15">
      <c r="A12" t="s">
        <v>79</v>
      </c>
      <c r="D12" s="3">
        <v>21532</v>
      </c>
      <c r="H12" s="3">
        <v>14581</v>
      </c>
    </row>
    <row r="13" spans="3:8" ht="15">
      <c r="C13" s="8"/>
      <c r="D13" s="8"/>
      <c r="G13" s="8"/>
      <c r="H13" s="8"/>
    </row>
    <row r="14" spans="1:8" ht="15">
      <c r="A14" t="s">
        <v>80</v>
      </c>
      <c r="D14" s="3">
        <v>9746</v>
      </c>
      <c r="H14" s="3">
        <v>12333</v>
      </c>
    </row>
    <row r="15" spans="1:8" ht="15">
      <c r="A15" t="s">
        <v>81</v>
      </c>
      <c r="D15" s="3">
        <v>83</v>
      </c>
      <c r="H15" s="3">
        <v>99</v>
      </c>
    </row>
    <row r="16" spans="1:8" ht="15">
      <c r="A16" t="s">
        <v>82</v>
      </c>
      <c r="D16" s="3">
        <v>450</v>
      </c>
      <c r="H16" s="9">
        <v>-252</v>
      </c>
    </row>
    <row r="17" spans="1:8" ht="15">
      <c r="A17" t="s">
        <v>83</v>
      </c>
      <c r="D17" t="s">
        <v>43</v>
      </c>
      <c r="H17" s="3">
        <v>107</v>
      </c>
    </row>
    <row r="18" spans="3:8" ht="15">
      <c r="C18" s="8"/>
      <c r="D18" s="8"/>
      <c r="G18" s="8"/>
      <c r="H18" s="8"/>
    </row>
    <row r="19" spans="1:8" ht="15">
      <c r="A19" t="s">
        <v>84</v>
      </c>
      <c r="D19" s="3">
        <v>10279</v>
      </c>
      <c r="H19" s="3">
        <v>12073</v>
      </c>
    </row>
    <row r="20" spans="1:8" ht="15">
      <c r="A20" t="s">
        <v>85</v>
      </c>
      <c r="D20" s="3">
        <v>2107</v>
      </c>
      <c r="H20" s="3">
        <v>1292</v>
      </c>
    </row>
    <row r="21" spans="3:8" ht="15">
      <c r="C21" s="8"/>
      <c r="D21" s="8"/>
      <c r="G21" s="8"/>
      <c r="H21" s="8"/>
    </row>
    <row r="22" spans="1:8" ht="15">
      <c r="A22" t="s">
        <v>86</v>
      </c>
      <c r="C22" s="7">
        <v>8172</v>
      </c>
      <c r="D22" s="7"/>
      <c r="G22" s="7">
        <v>10781</v>
      </c>
      <c r="H22" s="7"/>
    </row>
    <row r="23" spans="3:8" ht="15">
      <c r="C23" s="8"/>
      <c r="D23" s="8"/>
      <c r="G23" s="8"/>
      <c r="H23" s="8"/>
    </row>
    <row r="24" spans="1:8" ht="15">
      <c r="A24" t="s">
        <v>87</v>
      </c>
      <c r="C24" s="10">
        <v>0.2</v>
      </c>
      <c r="D24" s="10"/>
      <c r="G24" s="10">
        <v>0.25</v>
      </c>
      <c r="H24" s="10"/>
    </row>
    <row r="25" spans="3:8" ht="15">
      <c r="C25" s="8"/>
      <c r="D25" s="8"/>
      <c r="G25" s="8"/>
      <c r="H25" s="8"/>
    </row>
    <row r="26" spans="1:8" ht="15">
      <c r="A26" t="s">
        <v>88</v>
      </c>
      <c r="C26" s="10">
        <v>0.19</v>
      </c>
      <c r="D26" s="10"/>
      <c r="G26" s="10">
        <v>0.24</v>
      </c>
      <c r="H26" s="10"/>
    </row>
    <row r="27" spans="3:8" ht="15">
      <c r="C27" s="8"/>
      <c r="D27" s="8"/>
      <c r="G27" s="8"/>
      <c r="H27" s="8"/>
    </row>
    <row r="28" spans="1:8" ht="15">
      <c r="A28" t="s">
        <v>89</v>
      </c>
      <c r="D28" s="3">
        <v>41256341</v>
      </c>
      <c r="H28" s="3">
        <v>43895913</v>
      </c>
    </row>
    <row r="29" spans="3:8" ht="15">
      <c r="C29" s="8"/>
      <c r="D29" s="8"/>
      <c r="G29" s="8"/>
      <c r="H29" s="8"/>
    </row>
    <row r="30" spans="1:8" ht="15">
      <c r="A30" t="s">
        <v>90</v>
      </c>
      <c r="D30" s="3">
        <v>42309506</v>
      </c>
      <c r="H30" s="3">
        <v>45231388</v>
      </c>
    </row>
    <row r="31" spans="3:8" ht="15">
      <c r="C31" s="8"/>
      <c r="D31" s="8"/>
      <c r="G31" s="8"/>
      <c r="H31" s="8"/>
    </row>
    <row r="32" spans="1:9" ht="15">
      <c r="A32" s="5"/>
      <c r="B32" s="5"/>
      <c r="C32" s="5"/>
      <c r="D32" s="5"/>
      <c r="E32" s="5"/>
      <c r="F32" s="5"/>
      <c r="G32" s="5"/>
      <c r="H32" s="5"/>
      <c r="I32" s="5"/>
    </row>
    <row r="33" spans="1:9" ht="15">
      <c r="A33" s="5" t="s">
        <v>91</v>
      </c>
      <c r="B33" s="5"/>
      <c r="C33" s="5"/>
      <c r="D33" s="5"/>
      <c r="E33" s="5"/>
      <c r="F33" s="5"/>
      <c r="G33" s="5"/>
      <c r="H33" s="5"/>
      <c r="I33" s="5"/>
    </row>
    <row r="35" spans="3:8" ht="15">
      <c r="C35" s="1" t="s">
        <v>73</v>
      </c>
      <c r="D35" s="1"/>
      <c r="E35" s="1"/>
      <c r="F35" s="1"/>
      <c r="G35" s="1"/>
      <c r="H35" s="1"/>
    </row>
    <row r="36" spans="3:8" ht="15">
      <c r="C36" s="1" t="s">
        <v>36</v>
      </c>
      <c r="D36" s="1"/>
      <c r="E36" s="1"/>
      <c r="F36" s="1"/>
      <c r="G36" s="1"/>
      <c r="H36" s="1"/>
    </row>
    <row r="37" spans="3:8" ht="15">
      <c r="C37" s="1" t="s">
        <v>38</v>
      </c>
      <c r="D37" s="1"/>
      <c r="G37" s="1" t="s">
        <v>74</v>
      </c>
      <c r="H37" s="1"/>
    </row>
    <row r="38" spans="1:8" ht="15">
      <c r="A38" t="s">
        <v>92</v>
      </c>
      <c r="C38" s="7">
        <v>94</v>
      </c>
      <c r="D38" s="7"/>
      <c r="G38" s="7">
        <v>203</v>
      </c>
      <c r="H38" s="7"/>
    </row>
    <row r="39" spans="1:8" ht="15">
      <c r="A39" t="s">
        <v>93</v>
      </c>
      <c r="D39" s="3">
        <v>859</v>
      </c>
      <c r="H39" s="3">
        <v>1132</v>
      </c>
    </row>
    <row r="40" spans="1:8" ht="15">
      <c r="A40" t="s">
        <v>94</v>
      </c>
      <c r="D40" s="3">
        <v>555</v>
      </c>
      <c r="H40" s="3">
        <v>1049</v>
      </c>
    </row>
    <row r="41" spans="1:8" ht="15">
      <c r="A41" t="s">
        <v>95</v>
      </c>
      <c r="D41" s="3">
        <v>3215</v>
      </c>
      <c r="H41" s="3">
        <v>2987</v>
      </c>
    </row>
  </sheetData>
  <sheetProtection selectLockedCells="1" selectUnlockedCells="1"/>
  <mergeCells count="37">
    <mergeCell ref="A2:F2"/>
    <mergeCell ref="C5:H5"/>
    <mergeCell ref="C6:H6"/>
    <mergeCell ref="C7:D7"/>
    <mergeCell ref="G7:H7"/>
    <mergeCell ref="C8:D8"/>
    <mergeCell ref="G8:H8"/>
    <mergeCell ref="C13:D13"/>
    <mergeCell ref="G13:H13"/>
    <mergeCell ref="C18:D18"/>
    <mergeCell ref="G18:H18"/>
    <mergeCell ref="C21:D21"/>
    <mergeCell ref="G21:H21"/>
    <mergeCell ref="C22:D22"/>
    <mergeCell ref="G22:H22"/>
    <mergeCell ref="C23:D23"/>
    <mergeCell ref="G23:H23"/>
    <mergeCell ref="C24:D24"/>
    <mergeCell ref="G24:H24"/>
    <mergeCell ref="C25:D25"/>
    <mergeCell ref="G25:H25"/>
    <mergeCell ref="C26:D26"/>
    <mergeCell ref="G26:H26"/>
    <mergeCell ref="C27:D27"/>
    <mergeCell ref="G27:H27"/>
    <mergeCell ref="C29:D29"/>
    <mergeCell ref="G29:H29"/>
    <mergeCell ref="C31:D31"/>
    <mergeCell ref="G31:H31"/>
    <mergeCell ref="A32:I32"/>
    <mergeCell ref="A33:I33"/>
    <mergeCell ref="C35:H35"/>
    <mergeCell ref="C36:H36"/>
    <mergeCell ref="C37:D37"/>
    <mergeCell ref="G37:H37"/>
    <mergeCell ref="C38:D38"/>
    <mergeCell ref="G38:H38"/>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8.7109375" style="0" customWidth="1"/>
    <col min="2" max="2" width="3.7109375" style="0" customWidth="1"/>
    <col min="3" max="16384" width="8.7109375" style="0" customWidth="1"/>
  </cols>
  <sheetData>
    <row r="2" spans="1:6" ht="15">
      <c r="A2" s="1" t="s">
        <v>396</v>
      </c>
      <c r="B2" s="1"/>
      <c r="C2" s="1"/>
      <c r="D2" s="1"/>
      <c r="E2" s="1"/>
      <c r="F2" s="1"/>
    </row>
    <row r="5" spans="2:4" ht="39.75" customHeight="1">
      <c r="B5" s="17" t="s">
        <v>390</v>
      </c>
      <c r="C5" s="17"/>
      <c r="D5" s="17"/>
    </row>
    <row r="6" spans="2:4" ht="15">
      <c r="B6" t="s">
        <v>343</v>
      </c>
      <c r="C6" s="8" t="s">
        <v>391</v>
      </c>
      <c r="D6" s="8"/>
    </row>
    <row r="7" spans="3:4" ht="15">
      <c r="C7" s="8" t="s">
        <v>397</v>
      </c>
      <c r="D7" s="8"/>
    </row>
    <row r="8" spans="3:4" ht="15">
      <c r="C8" s="8"/>
      <c r="D8" s="8"/>
    </row>
    <row r="9" spans="2:4" ht="39.75" customHeight="1">
      <c r="B9" s="17" t="s">
        <v>393</v>
      </c>
      <c r="C9" s="17"/>
      <c r="D9" s="17"/>
    </row>
    <row r="10" spans="2:4" ht="15">
      <c r="B10" s="5" t="s">
        <v>398</v>
      </c>
      <c r="C10" s="5"/>
      <c r="D10" s="5"/>
    </row>
    <row r="11" spans="2:4" ht="15">
      <c r="B11" s="5" t="s">
        <v>399</v>
      </c>
      <c r="C11" s="5"/>
      <c r="D11" s="5"/>
    </row>
    <row r="12" spans="2:4" ht="15">
      <c r="B12" s="5"/>
      <c r="C12" s="5"/>
      <c r="D12" s="5"/>
    </row>
    <row r="13" spans="1:5" ht="15">
      <c r="A13" s="8"/>
      <c r="B13" s="8"/>
      <c r="C13" s="8"/>
      <c r="D13" s="8"/>
      <c r="E13" s="8"/>
    </row>
  </sheetData>
  <sheetProtection selectLockedCells="1" selectUnlockedCells="1"/>
  <mergeCells count="10">
    <mergeCell ref="A2:F2"/>
    <mergeCell ref="B5:D5"/>
    <mergeCell ref="C6:D6"/>
    <mergeCell ref="C7:D7"/>
    <mergeCell ref="C8:D8"/>
    <mergeCell ref="B9:D9"/>
    <mergeCell ref="B10:D10"/>
    <mergeCell ref="B11:D11"/>
    <mergeCell ref="B12:D12"/>
    <mergeCell ref="A13:E13"/>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1.7109375" style="0" customWidth="1"/>
    <col min="2" max="2" width="8.7109375" style="0" customWidth="1"/>
    <col min="3" max="3" width="100.8515625" style="0" customWidth="1"/>
    <col min="4" max="16384" width="8.7109375" style="0" customWidth="1"/>
  </cols>
  <sheetData>
    <row r="2" spans="1:6" ht="15">
      <c r="A2" s="1" t="s">
        <v>400</v>
      </c>
      <c r="B2" s="1"/>
      <c r="C2" s="1"/>
      <c r="D2" s="1"/>
      <c r="E2" s="1"/>
      <c r="F2" s="1"/>
    </row>
    <row r="4" spans="1:3" ht="15">
      <c r="A4" s="2" t="s">
        <v>401</v>
      </c>
      <c r="C4" t="s">
        <v>402</v>
      </c>
    </row>
    <row r="6" spans="1:3" ht="15">
      <c r="A6" s="2" t="s">
        <v>401</v>
      </c>
      <c r="C6" s="4" t="s">
        <v>403</v>
      </c>
    </row>
    <row r="8" spans="1:3" ht="15">
      <c r="A8" s="2" t="s">
        <v>401</v>
      </c>
      <c r="C8" s="4" t="s">
        <v>404</v>
      </c>
    </row>
    <row r="10" spans="1:3" ht="15">
      <c r="A10" s="2" t="s">
        <v>401</v>
      </c>
      <c r="C10" s="4" t="s">
        <v>405</v>
      </c>
    </row>
    <row r="12" spans="1:3" ht="15">
      <c r="A12" s="2" t="s">
        <v>401</v>
      </c>
      <c r="C12" s="4" t="s">
        <v>406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6384" width="8.7109375" style="0" customWidth="1"/>
  </cols>
  <sheetData>
    <row r="2" spans="1:6" ht="15">
      <c r="A2" s="1" t="s">
        <v>407</v>
      </c>
      <c r="B2" s="1"/>
      <c r="C2" s="1"/>
      <c r="D2" s="1"/>
      <c r="E2" s="1"/>
      <c r="F2" s="1"/>
    </row>
    <row r="5" spans="1:3" ht="15">
      <c r="A5" s="5"/>
      <c r="B5" s="5"/>
      <c r="C5" s="5"/>
    </row>
    <row r="6" spans="1:3" ht="15">
      <c r="A6" s="5" t="s">
        <v>394</v>
      </c>
      <c r="B6" s="5"/>
      <c r="C6" s="5"/>
    </row>
    <row r="7" spans="1:3" ht="15">
      <c r="A7" s="5" t="s">
        <v>408</v>
      </c>
      <c r="B7" s="5"/>
      <c r="C7" s="5"/>
    </row>
    <row r="8" spans="1:3" ht="15">
      <c r="A8" s="5" t="s">
        <v>409</v>
      </c>
      <c r="B8" s="5"/>
      <c r="C8" s="5"/>
    </row>
  </sheetData>
  <sheetProtection selectLockedCells="1" selectUnlockedCells="1"/>
  <mergeCells count="5">
    <mergeCell ref="A2:F2"/>
    <mergeCell ref="A5:C5"/>
    <mergeCell ref="A6:C6"/>
    <mergeCell ref="A7:C7"/>
    <mergeCell ref="A8:C8"/>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3:D7"/>
  <sheetViews>
    <sheetView workbookViewId="0" topLeftCell="A1">
      <selection activeCell="A1" sqref="A1"/>
    </sheetView>
  </sheetViews>
  <sheetFormatPr defaultColWidth="8.00390625" defaultRowHeight="15"/>
  <cols>
    <col min="1" max="16384" width="8.7109375" style="0" customWidth="1"/>
  </cols>
  <sheetData>
    <row r="3" spans="1:3" ht="39.75" customHeight="1">
      <c r="A3" s="17" t="s">
        <v>410</v>
      </c>
      <c r="B3" s="17"/>
      <c r="C3" s="17"/>
    </row>
    <row r="4" spans="1:3" ht="15">
      <c r="A4" s="5" t="s">
        <v>398</v>
      </c>
      <c r="B4" s="5"/>
      <c r="C4" s="5"/>
    </row>
    <row r="5" spans="1:3" ht="15">
      <c r="A5" s="5" t="s">
        <v>411</v>
      </c>
      <c r="B5" s="5"/>
      <c r="C5" s="5"/>
    </row>
    <row r="6" spans="1:3" ht="15">
      <c r="A6" s="5"/>
      <c r="B6" s="5"/>
      <c r="C6" s="5"/>
    </row>
    <row r="7" spans="1:4" ht="15">
      <c r="A7" s="8"/>
      <c r="B7" s="8"/>
      <c r="C7" s="8"/>
      <c r="D7" s="8"/>
    </row>
  </sheetData>
  <sheetProtection selectLockedCells="1" selectUnlockedCells="1"/>
  <mergeCells count="5">
    <mergeCell ref="A3:C3"/>
    <mergeCell ref="A4:C4"/>
    <mergeCell ref="A5:C5"/>
    <mergeCell ref="A6:C6"/>
    <mergeCell ref="A7:D7"/>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6384" width="8.7109375" style="0" customWidth="1"/>
  </cols>
  <sheetData>
    <row r="2" spans="1:6" ht="15">
      <c r="A2" s="1" t="s">
        <v>412</v>
      </c>
      <c r="B2" s="1"/>
      <c r="C2" s="1"/>
      <c r="D2" s="1"/>
      <c r="E2" s="1"/>
      <c r="F2" s="1"/>
    </row>
    <row r="5" spans="1:3" ht="15">
      <c r="A5" s="5"/>
      <c r="B5" s="5"/>
      <c r="C5" s="5"/>
    </row>
    <row r="6" spans="1:3" ht="15">
      <c r="A6" s="5" t="s">
        <v>413</v>
      </c>
      <c r="B6" s="5"/>
      <c r="C6" s="5"/>
    </row>
    <row r="7" spans="1:3" ht="15">
      <c r="A7" s="5" t="s">
        <v>408</v>
      </c>
      <c r="B7" s="5"/>
      <c r="C7" s="5"/>
    </row>
    <row r="8" spans="1:3" ht="15">
      <c r="A8" s="5" t="s">
        <v>409</v>
      </c>
      <c r="B8" s="5"/>
      <c r="C8" s="5"/>
    </row>
  </sheetData>
  <sheetProtection selectLockedCells="1" selectUnlockedCells="1"/>
  <mergeCells count="5">
    <mergeCell ref="A2:F2"/>
    <mergeCell ref="A5:C5"/>
    <mergeCell ref="A6:C6"/>
    <mergeCell ref="A7:C7"/>
    <mergeCell ref="A8:C8"/>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3:C6"/>
  <sheetViews>
    <sheetView workbookViewId="0" topLeftCell="A1">
      <selection activeCell="A1" sqref="A1"/>
    </sheetView>
  </sheetViews>
  <sheetFormatPr defaultColWidth="8.00390625" defaultRowHeight="15"/>
  <cols>
    <col min="1" max="16384" width="8.7109375" style="0" customWidth="1"/>
  </cols>
  <sheetData>
    <row r="3" spans="1:3" ht="39.75" customHeight="1">
      <c r="A3" s="17" t="s">
        <v>410</v>
      </c>
      <c r="B3" s="17"/>
      <c r="C3" s="17"/>
    </row>
    <row r="4" spans="1:3" ht="15">
      <c r="A4" s="5" t="s">
        <v>398</v>
      </c>
      <c r="B4" s="5"/>
      <c r="C4" s="5"/>
    </row>
    <row r="5" spans="1:3" ht="15">
      <c r="A5" s="5" t="s">
        <v>411</v>
      </c>
      <c r="B5" s="5"/>
      <c r="C5" s="5"/>
    </row>
    <row r="6" spans="1:3" ht="15">
      <c r="A6" s="5"/>
      <c r="B6" s="5"/>
      <c r="C6" s="5"/>
    </row>
  </sheetData>
  <sheetProtection selectLockedCells="1" selectUnlockedCells="1"/>
  <mergeCells count="4">
    <mergeCell ref="A3:C3"/>
    <mergeCell ref="A4:C4"/>
    <mergeCell ref="A5:C5"/>
    <mergeCell ref="A6:C6"/>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3:C5"/>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3" spans="1:3" ht="15">
      <c r="A3" s="3">
        <v>1</v>
      </c>
      <c r="C3" s="18" t="s">
        <v>414</v>
      </c>
    </row>
    <row r="5" spans="1:3" ht="15">
      <c r="A5" s="3">
        <v>2</v>
      </c>
      <c r="C5" s="18" t="s">
        <v>415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F24"/>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8.7109375" style="0" customWidth="1"/>
    <col min="4" max="4" width="100.8515625" style="0" customWidth="1"/>
    <col min="5" max="16384" width="8.7109375" style="0" customWidth="1"/>
  </cols>
  <sheetData>
    <row r="2" spans="1:6" ht="15">
      <c r="A2" s="1" t="s">
        <v>416</v>
      </c>
      <c r="B2" s="1"/>
      <c r="C2" s="1"/>
      <c r="D2" s="1"/>
      <c r="E2" s="1"/>
      <c r="F2" s="1"/>
    </row>
    <row r="4" spans="2:4" ht="15">
      <c r="B4" s="15">
        <v>1</v>
      </c>
      <c r="D4" t="s">
        <v>417</v>
      </c>
    </row>
    <row r="6" spans="2:4" ht="15">
      <c r="B6" s="15">
        <v>2</v>
      </c>
      <c r="D6" s="4" t="s">
        <v>418</v>
      </c>
    </row>
    <row r="8" spans="2:4" ht="15">
      <c r="B8" s="15">
        <v>3</v>
      </c>
      <c r="D8" s="4" t="s">
        <v>419</v>
      </c>
    </row>
    <row r="10" spans="2:4" ht="15">
      <c r="B10" s="15">
        <v>4</v>
      </c>
      <c r="D10" s="4" t="s">
        <v>420</v>
      </c>
    </row>
    <row r="12" ht="15">
      <c r="D12" s="4" t="s">
        <v>421</v>
      </c>
    </row>
    <row r="14" ht="15">
      <c r="D14" s="4" t="s">
        <v>422</v>
      </c>
    </row>
    <row r="16" ht="15">
      <c r="D16" s="4" t="s">
        <v>423</v>
      </c>
    </row>
    <row r="18" ht="15">
      <c r="D18" s="4" t="s">
        <v>424</v>
      </c>
    </row>
    <row r="20" spans="2:4" ht="15">
      <c r="B20" s="15">
        <v>5</v>
      </c>
      <c r="D20" s="4" t="s">
        <v>425</v>
      </c>
    </row>
    <row r="22" ht="15">
      <c r="D22" s="4" t="s">
        <v>426</v>
      </c>
    </row>
    <row r="24" ht="15">
      <c r="D24" s="4" t="s">
        <v>427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3:C6"/>
  <sheetViews>
    <sheetView workbookViewId="0" topLeftCell="A1">
      <selection activeCell="A1" sqref="A1"/>
    </sheetView>
  </sheetViews>
  <sheetFormatPr defaultColWidth="8.00390625" defaultRowHeight="15"/>
  <cols>
    <col min="1" max="16384" width="8.7109375" style="0" customWidth="1"/>
  </cols>
  <sheetData>
    <row r="3" spans="1:3" ht="15">
      <c r="A3" s="5"/>
      <c r="B3" s="5"/>
      <c r="C3" s="5"/>
    </row>
    <row r="4" spans="1:3" ht="15">
      <c r="A4" s="5" t="s">
        <v>428</v>
      </c>
      <c r="B4" s="5"/>
      <c r="C4" s="5"/>
    </row>
    <row r="5" spans="1:3" ht="15">
      <c r="A5" s="1" t="s">
        <v>395</v>
      </c>
      <c r="B5" s="1"/>
      <c r="C5" s="1"/>
    </row>
    <row r="6" spans="1:3" ht="15">
      <c r="A6" s="1" t="s">
        <v>429</v>
      </c>
      <c r="B6" s="1"/>
      <c r="C6" s="1"/>
    </row>
  </sheetData>
  <sheetProtection selectLockedCells="1" selectUnlockedCells="1"/>
  <mergeCells count="4">
    <mergeCell ref="A3:C3"/>
    <mergeCell ref="A4:C4"/>
    <mergeCell ref="A5:C5"/>
    <mergeCell ref="A6:C6"/>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F24"/>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8.7109375" style="0" customWidth="1"/>
    <col min="4" max="4" width="100.8515625" style="0" customWidth="1"/>
    <col min="5" max="16384" width="8.7109375" style="0" customWidth="1"/>
  </cols>
  <sheetData>
    <row r="2" spans="1:6" ht="15">
      <c r="A2" s="1" t="s">
        <v>416</v>
      </c>
      <c r="B2" s="1"/>
      <c r="C2" s="1"/>
      <c r="D2" s="1"/>
      <c r="E2" s="1"/>
      <c r="F2" s="1"/>
    </row>
    <row r="4" spans="2:4" ht="15">
      <c r="B4" s="15">
        <v>1</v>
      </c>
      <c r="D4" t="s">
        <v>417</v>
      </c>
    </row>
    <row r="6" spans="2:4" ht="15">
      <c r="B6" s="15">
        <v>2</v>
      </c>
      <c r="D6" s="4" t="s">
        <v>418</v>
      </c>
    </row>
    <row r="8" spans="2:4" ht="15">
      <c r="B8" s="15">
        <v>3</v>
      </c>
      <c r="D8" s="4" t="s">
        <v>419</v>
      </c>
    </row>
    <row r="10" spans="2:4" ht="15">
      <c r="B10" s="15">
        <v>4</v>
      </c>
      <c r="D10" s="4" t="s">
        <v>420</v>
      </c>
    </row>
    <row r="12" ht="15">
      <c r="D12" s="4" t="s">
        <v>430</v>
      </c>
    </row>
    <row r="14" ht="15">
      <c r="D14" s="4" t="s">
        <v>422</v>
      </c>
    </row>
    <row r="16" ht="15">
      <c r="D16" s="4" t="s">
        <v>423</v>
      </c>
    </row>
    <row r="18" ht="15">
      <c r="D18" s="4" t="s">
        <v>424</v>
      </c>
    </row>
    <row r="20" spans="2:4" ht="15">
      <c r="B20" s="15">
        <v>5</v>
      </c>
      <c r="D20" s="4" t="s">
        <v>425</v>
      </c>
    </row>
    <row r="22" ht="15">
      <c r="D22" s="4" t="s">
        <v>426</v>
      </c>
    </row>
    <row r="24" ht="15">
      <c r="D24" s="4" t="s">
        <v>427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H51"/>
  <sheetViews>
    <sheetView workbookViewId="0" topLeftCell="A1">
      <selection activeCell="A1" sqref="A1"/>
    </sheetView>
  </sheetViews>
  <sheetFormatPr defaultColWidth="8.00390625" defaultRowHeight="15"/>
  <cols>
    <col min="1" max="1" width="82.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6" t="s">
        <v>96</v>
      </c>
      <c r="B2" s="6"/>
      <c r="C2" s="6"/>
      <c r="D2" s="6"/>
      <c r="E2" s="6"/>
      <c r="F2" s="6"/>
    </row>
    <row r="5" spans="3:8" ht="15">
      <c r="C5" s="1" t="s">
        <v>73</v>
      </c>
      <c r="D5" s="1"/>
      <c r="E5" s="1"/>
      <c r="F5" s="1"/>
      <c r="G5" s="1"/>
      <c r="H5" s="1"/>
    </row>
    <row r="6" spans="3:8" ht="15">
      <c r="C6" s="1" t="s">
        <v>36</v>
      </c>
      <c r="D6" s="1"/>
      <c r="E6" s="1"/>
      <c r="F6" s="1"/>
      <c r="G6" s="1"/>
      <c r="H6" s="1"/>
    </row>
    <row r="7" spans="3:8" ht="15">
      <c r="C7" s="1" t="s">
        <v>38</v>
      </c>
      <c r="D7" s="1"/>
      <c r="G7" s="1" t="s">
        <v>74</v>
      </c>
      <c r="H7" s="1"/>
    </row>
    <row r="8" ht="15">
      <c r="A8" s="2" t="s">
        <v>97</v>
      </c>
    </row>
    <row r="9" spans="1:8" ht="15">
      <c r="A9" t="s">
        <v>86</v>
      </c>
      <c r="C9" s="7">
        <v>8172</v>
      </c>
      <c r="D9" s="7"/>
      <c r="G9" s="7">
        <v>10781</v>
      </c>
      <c r="H9" s="7"/>
    </row>
    <row r="10" ht="15">
      <c r="A10" t="s">
        <v>98</v>
      </c>
    </row>
    <row r="11" spans="1:8" ht="15">
      <c r="A11" t="s">
        <v>99</v>
      </c>
      <c r="D11" s="3">
        <v>13107</v>
      </c>
      <c r="H11" s="3">
        <v>12128</v>
      </c>
    </row>
    <row r="12" spans="1:8" ht="15">
      <c r="A12" t="s">
        <v>100</v>
      </c>
      <c r="D12" s="3">
        <v>26</v>
      </c>
      <c r="H12" s="3">
        <v>11</v>
      </c>
    </row>
    <row r="13" spans="1:8" ht="15">
      <c r="A13" t="s">
        <v>101</v>
      </c>
      <c r="D13" t="s">
        <v>43</v>
      </c>
      <c r="H13" s="3">
        <v>83</v>
      </c>
    </row>
    <row r="14" spans="1:8" ht="15">
      <c r="A14" t="s">
        <v>102</v>
      </c>
      <c r="D14" s="3">
        <v>4723</v>
      </c>
      <c r="H14" s="3">
        <v>5371</v>
      </c>
    </row>
    <row r="15" spans="1:8" ht="15">
      <c r="A15" t="s">
        <v>103</v>
      </c>
      <c r="D15" s="9">
        <v>-134</v>
      </c>
      <c r="H15" s="9">
        <v>-149</v>
      </c>
    </row>
    <row r="16" spans="1:8" ht="15">
      <c r="A16" t="s">
        <v>104</v>
      </c>
      <c r="D16" s="9">
        <v>-253</v>
      </c>
      <c r="H16" s="9">
        <v>-70</v>
      </c>
    </row>
    <row r="17" ht="15">
      <c r="A17" t="s">
        <v>105</v>
      </c>
    </row>
    <row r="18" spans="1:8" ht="15">
      <c r="A18" t="s">
        <v>106</v>
      </c>
      <c r="D18" s="3">
        <v>309</v>
      </c>
      <c r="H18" s="9">
        <v>-1376</v>
      </c>
    </row>
    <row r="19" spans="1:8" ht="15">
      <c r="A19" t="s">
        <v>45</v>
      </c>
      <c r="D19" s="9">
        <v>-442</v>
      </c>
      <c r="H19" s="9">
        <v>-498</v>
      </c>
    </row>
    <row r="20" spans="1:8" ht="15">
      <c r="A20" t="s">
        <v>107</v>
      </c>
      <c r="D20" s="9">
        <v>-1221</v>
      </c>
      <c r="H20" s="9">
        <v>-894</v>
      </c>
    </row>
    <row r="21" spans="1:8" ht="15">
      <c r="A21" t="s">
        <v>55</v>
      </c>
      <c r="D21" s="9">
        <v>-1951</v>
      </c>
      <c r="H21" s="9">
        <v>-5106</v>
      </c>
    </row>
    <row r="22" spans="1:8" ht="15">
      <c r="A22" t="s">
        <v>108</v>
      </c>
      <c r="D22" s="3">
        <v>8205</v>
      </c>
      <c r="H22" s="9">
        <v>-1479</v>
      </c>
    </row>
    <row r="23" spans="3:8" ht="15">
      <c r="C23" s="8"/>
      <c r="D23" s="8"/>
      <c r="G23" s="8"/>
      <c r="H23" s="8"/>
    </row>
    <row r="24" spans="1:8" ht="15">
      <c r="A24" t="s">
        <v>109</v>
      </c>
      <c r="D24" s="3">
        <v>30541</v>
      </c>
      <c r="H24" s="3">
        <v>18802</v>
      </c>
    </row>
    <row r="25" spans="3:8" ht="15">
      <c r="C25" s="8"/>
      <c r="D25" s="8"/>
      <c r="G25" s="8"/>
      <c r="H25" s="8"/>
    </row>
    <row r="27" ht="15">
      <c r="A27" s="2" t="s">
        <v>110</v>
      </c>
    </row>
    <row r="28" spans="1:8" ht="15">
      <c r="A28" t="s">
        <v>111</v>
      </c>
      <c r="D28" s="9">
        <v>-10998</v>
      </c>
      <c r="H28" s="9">
        <v>-14147</v>
      </c>
    </row>
    <row r="29" spans="1:8" ht="15">
      <c r="A29" t="s">
        <v>112</v>
      </c>
      <c r="D29" s="3">
        <v>529</v>
      </c>
      <c r="H29" s="3">
        <v>1900</v>
      </c>
    </row>
    <row r="30" spans="1:8" ht="15">
      <c r="A30" t="s">
        <v>113</v>
      </c>
      <c r="D30" s="9">
        <v>-89</v>
      </c>
      <c r="H30" t="s">
        <v>43</v>
      </c>
    </row>
    <row r="31" spans="1:8" ht="15">
      <c r="A31" t="s">
        <v>114</v>
      </c>
      <c r="D31" s="9">
        <v>-1682</v>
      </c>
      <c r="H31" s="9">
        <v>-1791</v>
      </c>
    </row>
    <row r="32" spans="3:8" ht="15">
      <c r="C32" s="8"/>
      <c r="D32" s="8"/>
      <c r="G32" s="8"/>
      <c r="H32" s="8"/>
    </row>
    <row r="33" spans="1:8" ht="15">
      <c r="A33" t="s">
        <v>115</v>
      </c>
      <c r="D33" s="9">
        <v>-12240</v>
      </c>
      <c r="H33" s="9">
        <v>-14038</v>
      </c>
    </row>
    <row r="34" spans="3:8" ht="15">
      <c r="C34" s="8"/>
      <c r="D34" s="8"/>
      <c r="G34" s="8"/>
      <c r="H34" s="8"/>
    </row>
    <row r="36" ht="15">
      <c r="A36" s="2" t="s">
        <v>116</v>
      </c>
    </row>
    <row r="37" spans="1:8" ht="15">
      <c r="A37" t="s">
        <v>117</v>
      </c>
      <c r="D37" t="s">
        <v>43</v>
      </c>
      <c r="H37" s="9">
        <v>-333</v>
      </c>
    </row>
    <row r="38" spans="1:8" ht="15">
      <c r="A38" t="s">
        <v>118</v>
      </c>
      <c r="D38" s="9">
        <v>-1075</v>
      </c>
      <c r="H38" s="9">
        <v>-1287</v>
      </c>
    </row>
    <row r="39" spans="1:8" ht="15">
      <c r="A39" t="s">
        <v>119</v>
      </c>
      <c r="D39" s="9">
        <v>-91088</v>
      </c>
      <c r="H39" t="s">
        <v>43</v>
      </c>
    </row>
    <row r="40" spans="1:8" ht="15">
      <c r="A40" t="s">
        <v>103</v>
      </c>
      <c r="D40" s="3">
        <v>134</v>
      </c>
      <c r="H40" s="3">
        <v>149</v>
      </c>
    </row>
    <row r="41" spans="1:8" ht="15">
      <c r="A41" t="s">
        <v>120</v>
      </c>
      <c r="D41" s="3">
        <v>69</v>
      </c>
      <c r="H41" s="3">
        <v>661</v>
      </c>
    </row>
    <row r="42" spans="3:8" ht="15">
      <c r="C42" s="8"/>
      <c r="D42" s="8"/>
      <c r="G42" s="8"/>
      <c r="H42" s="8"/>
    </row>
    <row r="43" spans="1:8" ht="15">
      <c r="A43" t="s">
        <v>121</v>
      </c>
      <c r="D43" s="9">
        <v>-91960</v>
      </c>
      <c r="H43" s="9">
        <v>-810</v>
      </c>
    </row>
    <row r="44" spans="3:8" ht="15">
      <c r="C44" s="8"/>
      <c r="D44" s="8"/>
      <c r="G44" s="8"/>
      <c r="H44" s="8"/>
    </row>
    <row r="45" spans="1:8" ht="15">
      <c r="A45" t="s">
        <v>122</v>
      </c>
      <c r="D45" s="9">
        <v>-1801</v>
      </c>
      <c r="H45" s="3">
        <v>2301</v>
      </c>
    </row>
    <row r="46" spans="3:8" ht="15">
      <c r="C46" s="8"/>
      <c r="D46" s="8"/>
      <c r="G46" s="8"/>
      <c r="H46" s="8"/>
    </row>
    <row r="47" spans="1:8" ht="15">
      <c r="A47" t="s">
        <v>123</v>
      </c>
      <c r="D47" s="9">
        <v>-75460</v>
      </c>
      <c r="H47" s="3">
        <v>6255</v>
      </c>
    </row>
    <row r="48" spans="1:8" ht="15">
      <c r="A48" t="s">
        <v>124</v>
      </c>
      <c r="D48" s="3">
        <v>236552</v>
      </c>
      <c r="H48" s="3">
        <v>162727</v>
      </c>
    </row>
    <row r="49" spans="3:8" ht="15">
      <c r="C49" s="8"/>
      <c r="D49" s="8"/>
      <c r="G49" s="8"/>
      <c r="H49" s="8"/>
    </row>
    <row r="50" spans="1:8" ht="15">
      <c r="A50" t="s">
        <v>125</v>
      </c>
      <c r="C50" s="7">
        <v>161092</v>
      </c>
      <c r="D50" s="7"/>
      <c r="G50" s="7">
        <v>168982</v>
      </c>
      <c r="H50" s="7"/>
    </row>
    <row r="51" spans="3:8" ht="15">
      <c r="C51" s="8"/>
      <c r="D51" s="8"/>
      <c r="G51" s="8"/>
      <c r="H51" s="8"/>
    </row>
  </sheetData>
  <sheetProtection selectLockedCells="1" selectUnlockedCells="1"/>
  <mergeCells count="27">
    <mergeCell ref="A2:F2"/>
    <mergeCell ref="C5:H5"/>
    <mergeCell ref="C6:H6"/>
    <mergeCell ref="C7:D7"/>
    <mergeCell ref="G7:H7"/>
    <mergeCell ref="C9:D9"/>
    <mergeCell ref="G9:H9"/>
    <mergeCell ref="C23:D23"/>
    <mergeCell ref="G23:H23"/>
    <mergeCell ref="C25:D25"/>
    <mergeCell ref="G25:H25"/>
    <mergeCell ref="C32:D32"/>
    <mergeCell ref="G32:H32"/>
    <mergeCell ref="C34:D34"/>
    <mergeCell ref="G34:H34"/>
    <mergeCell ref="C42:D42"/>
    <mergeCell ref="G42:H42"/>
    <mergeCell ref="C44:D44"/>
    <mergeCell ref="G44:H44"/>
    <mergeCell ref="C46:D46"/>
    <mergeCell ref="G46:H46"/>
    <mergeCell ref="C49:D49"/>
    <mergeCell ref="G49:H49"/>
    <mergeCell ref="C50:D50"/>
    <mergeCell ref="G50:H50"/>
    <mergeCell ref="C51:D51"/>
    <mergeCell ref="G51:H51"/>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3:C6"/>
  <sheetViews>
    <sheetView workbookViewId="0" topLeftCell="A1">
      <selection activeCell="A1" sqref="A1"/>
    </sheetView>
  </sheetViews>
  <sheetFormatPr defaultColWidth="8.00390625" defaultRowHeight="15"/>
  <cols>
    <col min="1" max="16384" width="8.7109375" style="0" customWidth="1"/>
  </cols>
  <sheetData>
    <row r="3" spans="1:3" ht="15">
      <c r="A3" s="5"/>
      <c r="B3" s="5"/>
      <c r="C3" s="5"/>
    </row>
    <row r="4" spans="1:3" ht="15">
      <c r="A4" s="5" t="s">
        <v>431</v>
      </c>
      <c r="B4" s="5"/>
      <c r="C4" s="5"/>
    </row>
    <row r="5" spans="1:3" ht="15">
      <c r="A5" s="1" t="s">
        <v>411</v>
      </c>
      <c r="B5" s="1"/>
      <c r="C5" s="1"/>
    </row>
    <row r="6" spans="1:3" ht="15">
      <c r="A6" s="1" t="s">
        <v>432</v>
      </c>
      <c r="B6" s="1"/>
      <c r="C6" s="1"/>
    </row>
  </sheetData>
  <sheetProtection selectLockedCells="1" selectUnlockedCells="1"/>
  <mergeCells count="4">
    <mergeCell ref="A3:C3"/>
    <mergeCell ref="A4:C4"/>
    <mergeCell ref="A5:C5"/>
    <mergeCell ref="A6:C6"/>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8.7109375" style="0" customWidth="1"/>
    <col min="4" max="4" width="100.8515625" style="0" customWidth="1"/>
    <col min="5" max="16384" width="8.7109375" style="0" customWidth="1"/>
  </cols>
  <sheetData>
    <row r="2" spans="1:6" ht="15" customHeight="1">
      <c r="A2" s="6" t="s">
        <v>433</v>
      </c>
      <c r="B2" s="6"/>
      <c r="C2" s="6"/>
      <c r="D2" s="6"/>
      <c r="E2" s="6"/>
      <c r="F2" s="6"/>
    </row>
    <row r="4" spans="2:4" ht="15">
      <c r="B4" s="9">
        <v>-1</v>
      </c>
      <c r="D4" s="4" t="s">
        <v>434</v>
      </c>
    </row>
    <row r="6" spans="2:4" ht="15">
      <c r="B6" s="9">
        <v>-2</v>
      </c>
      <c r="D6" s="4" t="s">
        <v>435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3:E12"/>
  <sheetViews>
    <sheetView workbookViewId="0" topLeftCell="A1">
      <selection activeCell="A1" sqref="A1"/>
    </sheetView>
  </sheetViews>
  <sheetFormatPr defaultColWidth="8.00390625" defaultRowHeight="15"/>
  <cols>
    <col min="1" max="1" width="22.7109375" style="0" customWidth="1"/>
    <col min="2" max="16384" width="8.7109375" style="0" customWidth="1"/>
  </cols>
  <sheetData>
    <row r="3" spans="2:4" ht="15">
      <c r="B3" s="5"/>
      <c r="C3" s="5"/>
      <c r="D3" s="5"/>
    </row>
    <row r="4" spans="1:4" ht="15">
      <c r="A4" t="s">
        <v>436</v>
      </c>
      <c r="B4" s="5" t="s">
        <v>428</v>
      </c>
      <c r="C4" s="5"/>
      <c r="D4" s="5"/>
    </row>
    <row r="5" spans="2:4" ht="15">
      <c r="B5" s="1" t="s">
        <v>395</v>
      </c>
      <c r="C5" s="1"/>
      <c r="D5" s="1"/>
    </row>
    <row r="6" spans="2:4" ht="15">
      <c r="B6" s="1" t="s">
        <v>429</v>
      </c>
      <c r="C6" s="1"/>
      <c r="D6" s="1"/>
    </row>
    <row r="7" spans="1:5" ht="15">
      <c r="A7" s="8"/>
      <c r="B7" s="8"/>
      <c r="C7" s="8"/>
      <c r="D7" s="8"/>
      <c r="E7" s="8"/>
    </row>
    <row r="8" spans="2:4" ht="15">
      <c r="B8" s="5"/>
      <c r="C8" s="5"/>
      <c r="D8" s="5"/>
    </row>
    <row r="9" spans="1:4" ht="15">
      <c r="A9" t="s">
        <v>436</v>
      </c>
      <c r="B9" s="5" t="s">
        <v>431</v>
      </c>
      <c r="C9" s="5"/>
      <c r="D9" s="5"/>
    </row>
    <row r="10" spans="2:4" ht="15">
      <c r="B10" s="1" t="s">
        <v>411</v>
      </c>
      <c r="C10" s="1"/>
      <c r="D10" s="1"/>
    </row>
    <row r="11" spans="2:4" ht="15">
      <c r="B11" s="1" t="s">
        <v>432</v>
      </c>
      <c r="C11" s="1"/>
      <c r="D11" s="1"/>
    </row>
    <row r="12" spans="1:5" ht="15">
      <c r="A12" s="8"/>
      <c r="B12" s="8"/>
      <c r="C12" s="8"/>
      <c r="D12" s="8"/>
      <c r="E12" s="8"/>
    </row>
  </sheetData>
  <sheetProtection selectLockedCells="1" selectUnlockedCells="1"/>
  <mergeCells count="10">
    <mergeCell ref="B3:D3"/>
    <mergeCell ref="B4:D4"/>
    <mergeCell ref="B5:D5"/>
    <mergeCell ref="B6:D6"/>
    <mergeCell ref="A7:E7"/>
    <mergeCell ref="B8:D8"/>
    <mergeCell ref="B9:D9"/>
    <mergeCell ref="B10:D10"/>
    <mergeCell ref="B11:D11"/>
    <mergeCell ref="A12:E12"/>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H13"/>
  <sheetViews>
    <sheetView workbookViewId="0" topLeftCell="A1">
      <selection activeCell="A1" sqref="A1"/>
    </sheetView>
  </sheetViews>
  <sheetFormatPr defaultColWidth="8.00390625" defaultRowHeight="15"/>
  <cols>
    <col min="1" max="1" width="88.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126</v>
      </c>
      <c r="B2" s="1"/>
      <c r="C2" s="1"/>
      <c r="D2" s="1"/>
      <c r="E2" s="1"/>
      <c r="F2" s="1"/>
    </row>
    <row r="5" spans="3:8" ht="15">
      <c r="C5" s="1" t="s">
        <v>73</v>
      </c>
      <c r="D5" s="1"/>
      <c r="E5" s="1"/>
      <c r="F5" s="1"/>
      <c r="G5" s="1"/>
      <c r="H5" s="1"/>
    </row>
    <row r="6" spans="3:8" ht="15">
      <c r="C6" s="1" t="s">
        <v>36</v>
      </c>
      <c r="D6" s="1"/>
      <c r="E6" s="1"/>
      <c r="F6" s="1"/>
      <c r="G6" s="1"/>
      <c r="H6" s="1"/>
    </row>
    <row r="7" spans="3:8" ht="15">
      <c r="C7" s="1" t="s">
        <v>38</v>
      </c>
      <c r="D7" s="1"/>
      <c r="G7" s="1" t="s">
        <v>74</v>
      </c>
      <c r="H7" s="1"/>
    </row>
    <row r="8" spans="1:8" ht="15">
      <c r="A8" t="s">
        <v>127</v>
      </c>
      <c r="D8" s="3">
        <v>41256341</v>
      </c>
      <c r="H8" s="3">
        <v>43895913</v>
      </c>
    </row>
    <row r="9" spans="1:8" ht="15">
      <c r="A9" s="4" t="s">
        <v>128</v>
      </c>
      <c r="D9" s="3">
        <v>1053165</v>
      </c>
      <c r="H9" s="3">
        <v>1335475</v>
      </c>
    </row>
    <row r="10" spans="3:8" ht="15">
      <c r="C10" s="8"/>
      <c r="D10" s="8"/>
      <c r="G10" s="8"/>
      <c r="H10" s="8"/>
    </row>
    <row r="11" spans="1:8" ht="15">
      <c r="A11" t="s">
        <v>129</v>
      </c>
      <c r="D11" s="3">
        <v>42309506</v>
      </c>
      <c r="H11" s="3">
        <v>45231388</v>
      </c>
    </row>
    <row r="12" spans="3:8" ht="15">
      <c r="C12" s="8"/>
      <c r="D12" s="8"/>
      <c r="G12" s="8"/>
      <c r="H12" s="8"/>
    </row>
    <row r="13" spans="1:8" ht="15">
      <c r="A13" s="4" t="s">
        <v>130</v>
      </c>
      <c r="D13" s="3">
        <v>1646549</v>
      </c>
      <c r="H13" s="3">
        <v>1138603</v>
      </c>
    </row>
  </sheetData>
  <sheetProtection selectLockedCells="1" selectUnlockedCells="1"/>
  <mergeCells count="9">
    <mergeCell ref="A2:F2"/>
    <mergeCell ref="C5:H5"/>
    <mergeCell ref="C6:H6"/>
    <mergeCell ref="C7:D7"/>
    <mergeCell ref="G7:H7"/>
    <mergeCell ref="C10:D10"/>
    <mergeCell ref="G10:H10"/>
    <mergeCell ref="C12:D12"/>
    <mergeCell ref="G12:H12"/>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P13"/>
  <sheetViews>
    <sheetView workbookViewId="0" topLeftCell="A1">
      <selection activeCell="A1" sqref="A1"/>
    </sheetView>
  </sheetViews>
  <sheetFormatPr defaultColWidth="8.00390625" defaultRowHeight="15"/>
  <cols>
    <col min="1" max="1" width="35.7109375" style="0" customWidth="1"/>
    <col min="2" max="16384" width="8.7109375" style="0" customWidth="1"/>
  </cols>
  <sheetData>
    <row r="2" spans="1:6" ht="15">
      <c r="A2" s="1" t="s">
        <v>131</v>
      </c>
      <c r="B2" s="1"/>
      <c r="C2" s="1"/>
      <c r="D2" s="1"/>
      <c r="E2" s="1"/>
      <c r="F2" s="1"/>
    </row>
    <row r="5" spans="7:16" ht="15">
      <c r="G5" s="1" t="s">
        <v>132</v>
      </c>
      <c r="H5" s="1"/>
      <c r="O5" s="8"/>
      <c r="P5" s="8"/>
    </row>
    <row r="6" spans="7:16" ht="15">
      <c r="G6" s="1" t="s">
        <v>133</v>
      </c>
      <c r="H6" s="1"/>
      <c r="O6" s="1" t="s">
        <v>134</v>
      </c>
      <c r="P6" s="1"/>
    </row>
    <row r="7" spans="7:16" ht="15">
      <c r="G7" s="1" t="s">
        <v>135</v>
      </c>
      <c r="H7" s="1"/>
      <c r="K7" s="1" t="s">
        <v>136</v>
      </c>
      <c r="L7" s="1"/>
      <c r="O7" s="1" t="s">
        <v>137</v>
      </c>
      <c r="P7" s="1"/>
    </row>
    <row r="8" spans="7:16" ht="15">
      <c r="G8" s="1" t="s">
        <v>138</v>
      </c>
      <c r="H8" s="1"/>
      <c r="K8" s="1" t="s">
        <v>139</v>
      </c>
      <c r="L8" s="1"/>
      <c r="O8" s="1" t="s">
        <v>140</v>
      </c>
      <c r="P8" s="1"/>
    </row>
    <row r="9" spans="3:16" ht="15">
      <c r="C9" s="1" t="s">
        <v>141</v>
      </c>
      <c r="D9" s="1"/>
      <c r="G9" s="1" t="s">
        <v>142</v>
      </c>
      <c r="H9" s="1"/>
      <c r="K9" s="1" t="s">
        <v>143</v>
      </c>
      <c r="L9" s="1"/>
      <c r="O9" s="1" t="s">
        <v>144</v>
      </c>
      <c r="P9" s="1"/>
    </row>
    <row r="10" spans="1:16" ht="15">
      <c r="A10" t="s">
        <v>41</v>
      </c>
      <c r="C10" s="7">
        <v>161092</v>
      </c>
      <c r="D10" s="7"/>
      <c r="G10" s="7">
        <v>161092</v>
      </c>
      <c r="H10" s="7"/>
      <c r="K10" s="8" t="s">
        <v>145</v>
      </c>
      <c r="L10" s="8"/>
      <c r="O10" s="8" t="s">
        <v>145</v>
      </c>
      <c r="P10" s="8"/>
    </row>
    <row r="11" spans="3:16" ht="15">
      <c r="C11" s="8"/>
      <c r="D11" s="8"/>
      <c r="G11" s="8"/>
      <c r="H11" s="8"/>
      <c r="K11" s="8"/>
      <c r="L11" s="8"/>
      <c r="O11" s="8"/>
      <c r="P11" s="8"/>
    </row>
    <row r="12" spans="1:16" ht="15">
      <c r="A12" s="2" t="s">
        <v>146</v>
      </c>
      <c r="C12" s="7">
        <v>161092</v>
      </c>
      <c r="D12" s="7"/>
      <c r="G12" s="7">
        <v>161092</v>
      </c>
      <c r="H12" s="7"/>
      <c r="K12" s="8" t="s">
        <v>145</v>
      </c>
      <c r="L12" s="8"/>
      <c r="O12" s="8" t="s">
        <v>145</v>
      </c>
      <c r="P12" s="8"/>
    </row>
    <row r="13" spans="3:16" ht="15">
      <c r="C13" s="8"/>
      <c r="D13" s="8"/>
      <c r="G13" s="8"/>
      <c r="H13" s="8"/>
      <c r="K13" s="8"/>
      <c r="L13" s="8"/>
      <c r="O13" s="8"/>
      <c r="P13" s="8"/>
    </row>
  </sheetData>
  <sheetProtection selectLockedCells="1" selectUnlockedCells="1"/>
  <mergeCells count="31">
    <mergeCell ref="A2:F2"/>
    <mergeCell ref="G5:H5"/>
    <mergeCell ref="O5:P5"/>
    <mergeCell ref="G6:H6"/>
    <mergeCell ref="O6:P6"/>
    <mergeCell ref="G7:H7"/>
    <mergeCell ref="K7:L7"/>
    <mergeCell ref="O7:P7"/>
    <mergeCell ref="G8:H8"/>
    <mergeCell ref="K8:L8"/>
    <mergeCell ref="O8:P8"/>
    <mergeCell ref="C9:D9"/>
    <mergeCell ref="G9:H9"/>
    <mergeCell ref="K9:L9"/>
    <mergeCell ref="O9:P9"/>
    <mergeCell ref="C10:D10"/>
    <mergeCell ref="G10:H10"/>
    <mergeCell ref="K10:L10"/>
    <mergeCell ref="O10:P10"/>
    <mergeCell ref="C11:D11"/>
    <mergeCell ref="G11:H11"/>
    <mergeCell ref="K11:L11"/>
    <mergeCell ref="O11:P11"/>
    <mergeCell ref="C12:D12"/>
    <mergeCell ref="G12:H12"/>
    <mergeCell ref="K12:L12"/>
    <mergeCell ref="O12:P12"/>
    <mergeCell ref="C13:D13"/>
    <mergeCell ref="G13:H13"/>
    <mergeCell ref="K13:L13"/>
    <mergeCell ref="O13:P13"/>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H14"/>
  <sheetViews>
    <sheetView workbookViewId="0" topLeftCell="A1">
      <selection activeCell="A1" sqref="A1"/>
    </sheetView>
  </sheetViews>
  <sheetFormatPr defaultColWidth="8.00390625" defaultRowHeight="15"/>
  <cols>
    <col min="1" max="1" width="6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147</v>
      </c>
      <c r="B2" s="1"/>
      <c r="C2" s="1"/>
      <c r="D2" s="1"/>
      <c r="E2" s="1"/>
      <c r="F2" s="1"/>
    </row>
    <row r="5" spans="3:8" ht="15">
      <c r="C5" s="1" t="s">
        <v>73</v>
      </c>
      <c r="D5" s="1"/>
      <c r="E5" s="1"/>
      <c r="F5" s="1"/>
      <c r="G5" s="1"/>
      <c r="H5" s="1"/>
    </row>
    <row r="6" spans="3:8" ht="15">
      <c r="C6" s="1" t="s">
        <v>36</v>
      </c>
      <c r="D6" s="1"/>
      <c r="E6" s="1"/>
      <c r="F6" s="1"/>
      <c r="G6" s="1"/>
      <c r="H6" s="1"/>
    </row>
    <row r="7" spans="3:8" ht="15">
      <c r="C7" s="1" t="s">
        <v>38</v>
      </c>
      <c r="D7" s="1"/>
      <c r="G7" s="1" t="s">
        <v>74</v>
      </c>
      <c r="H7" s="1"/>
    </row>
    <row r="8" spans="1:8" ht="15">
      <c r="A8" t="s">
        <v>86</v>
      </c>
      <c r="C8" s="7">
        <v>8172</v>
      </c>
      <c r="D8" s="7"/>
      <c r="G8" s="7">
        <v>10781</v>
      </c>
      <c r="H8" s="7"/>
    </row>
    <row r="9" spans="1:8" ht="15">
      <c r="A9" t="s">
        <v>148</v>
      </c>
      <c r="D9" t="s">
        <v>43</v>
      </c>
      <c r="H9" s="3">
        <v>24</v>
      </c>
    </row>
    <row r="10" spans="1:8" ht="15">
      <c r="A10" t="s">
        <v>149</v>
      </c>
      <c r="D10" t="s">
        <v>43</v>
      </c>
      <c r="H10" s="9">
        <v>-49</v>
      </c>
    </row>
    <row r="11" spans="1:8" ht="15">
      <c r="A11" t="s">
        <v>150</v>
      </c>
      <c r="D11" s="9">
        <v>-10803</v>
      </c>
      <c r="H11" s="3">
        <v>13036</v>
      </c>
    </row>
    <row r="12" spans="3:8" ht="15">
      <c r="C12" s="8"/>
      <c r="D12" s="8"/>
      <c r="G12" s="8"/>
      <c r="H12" s="8"/>
    </row>
    <row r="13" spans="1:8" ht="15">
      <c r="A13" t="s">
        <v>151</v>
      </c>
      <c r="C13" s="11">
        <v>-2631</v>
      </c>
      <c r="D13" s="11"/>
      <c r="G13" s="7">
        <v>23792</v>
      </c>
      <c r="H13" s="7"/>
    </row>
    <row r="14" spans="3:8" ht="15">
      <c r="C14" s="8"/>
      <c r="D14" s="8"/>
      <c r="G14" s="8"/>
      <c r="H14" s="8"/>
    </row>
  </sheetData>
  <sheetProtection selectLockedCells="1" selectUnlockedCells="1"/>
  <mergeCells count="13">
    <mergeCell ref="A2:F2"/>
    <mergeCell ref="C5:H5"/>
    <mergeCell ref="C6:H6"/>
    <mergeCell ref="C7:D7"/>
    <mergeCell ref="G7:H7"/>
    <mergeCell ref="C8:D8"/>
    <mergeCell ref="G8:H8"/>
    <mergeCell ref="C12:D12"/>
    <mergeCell ref="G12:H12"/>
    <mergeCell ref="C13:D13"/>
    <mergeCell ref="G13:H13"/>
    <mergeCell ref="C14:D14"/>
    <mergeCell ref="G14:H14"/>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H14"/>
  <sheetViews>
    <sheetView workbookViewId="0" topLeftCell="A1">
      <selection activeCell="A1" sqref="A1"/>
    </sheetView>
  </sheetViews>
  <sheetFormatPr defaultColWidth="8.00390625" defaultRowHeight="15"/>
  <cols>
    <col min="1" max="1" width="1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152</v>
      </c>
      <c r="B2" s="1"/>
      <c r="C2" s="1"/>
      <c r="D2" s="1"/>
      <c r="E2" s="1"/>
      <c r="F2" s="1"/>
    </row>
    <row r="5" spans="3:8" ht="15">
      <c r="C5" s="1" t="s">
        <v>73</v>
      </c>
      <c r="D5" s="1"/>
      <c r="E5" s="1"/>
      <c r="F5" s="1"/>
      <c r="G5" s="1"/>
      <c r="H5" s="1"/>
    </row>
    <row r="6" spans="3:8" ht="15">
      <c r="C6" s="1" t="s">
        <v>36</v>
      </c>
      <c r="D6" s="1"/>
      <c r="E6" s="1"/>
      <c r="F6" s="1"/>
      <c r="G6" s="1"/>
      <c r="H6" s="1"/>
    </row>
    <row r="7" spans="3:8" ht="15">
      <c r="C7" s="1" t="s">
        <v>38</v>
      </c>
      <c r="D7" s="1"/>
      <c r="G7" s="1" t="s">
        <v>74</v>
      </c>
      <c r="H7" s="1"/>
    </row>
    <row r="8" ht="15">
      <c r="A8" t="s">
        <v>153</v>
      </c>
    </row>
    <row r="9" spans="1:8" ht="15">
      <c r="A9" t="s">
        <v>154</v>
      </c>
      <c r="C9" s="7">
        <v>118691</v>
      </c>
      <c r="D9" s="7"/>
      <c r="G9" s="7">
        <v>101312</v>
      </c>
      <c r="H9" s="7"/>
    </row>
    <row r="10" spans="1:8" ht="15">
      <c r="A10" t="s">
        <v>155</v>
      </c>
      <c r="D10" s="3">
        <v>79979</v>
      </c>
      <c r="H10" s="3">
        <v>60989</v>
      </c>
    </row>
    <row r="11" spans="1:8" ht="15">
      <c r="A11" t="s">
        <v>156</v>
      </c>
      <c r="D11" s="3">
        <v>13690</v>
      </c>
      <c r="H11" s="3">
        <v>8186</v>
      </c>
    </row>
    <row r="12" spans="3:8" ht="15">
      <c r="C12" s="8"/>
      <c r="D12" s="8"/>
      <c r="G12" s="8"/>
      <c r="H12" s="8"/>
    </row>
    <row r="13" spans="1:8" ht="15">
      <c r="A13" s="2" t="s">
        <v>157</v>
      </c>
      <c r="C13" s="7">
        <v>212360</v>
      </c>
      <c r="D13" s="7"/>
      <c r="G13" s="7">
        <v>170487</v>
      </c>
      <c r="H13" s="7"/>
    </row>
    <row r="14" spans="3:8" ht="15">
      <c r="C14" s="8"/>
      <c r="D14" s="8"/>
      <c r="G14" s="8"/>
      <c r="H14" s="8"/>
    </row>
  </sheetData>
  <sheetProtection selectLockedCells="1" selectUnlockedCells="1"/>
  <mergeCells count="13">
    <mergeCell ref="A2:F2"/>
    <mergeCell ref="C5:H5"/>
    <mergeCell ref="C6:H6"/>
    <mergeCell ref="C7:D7"/>
    <mergeCell ref="G7:H7"/>
    <mergeCell ref="C9:D9"/>
    <mergeCell ref="G9:H9"/>
    <mergeCell ref="C12:D12"/>
    <mergeCell ref="G12:H12"/>
    <mergeCell ref="C13:D13"/>
    <mergeCell ref="G13:H13"/>
    <mergeCell ref="C14:D14"/>
    <mergeCell ref="G14:H14"/>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3:H13"/>
  <sheetViews>
    <sheetView workbookViewId="0" topLeftCell="A1">
      <selection activeCell="A1" sqref="A1"/>
    </sheetView>
  </sheetViews>
  <sheetFormatPr defaultColWidth="8.00390625" defaultRowHeight="15"/>
  <cols>
    <col min="1" max="1" width="3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 t="s">
        <v>73</v>
      </c>
      <c r="D3" s="1"/>
      <c r="E3" s="1"/>
      <c r="F3" s="1"/>
      <c r="G3" s="1"/>
      <c r="H3" s="1"/>
    </row>
    <row r="4" spans="3:8" ht="15">
      <c r="C4" s="1" t="s">
        <v>36</v>
      </c>
      <c r="D4" s="1"/>
      <c r="E4" s="1"/>
      <c r="F4" s="1"/>
      <c r="G4" s="1"/>
      <c r="H4" s="1"/>
    </row>
    <row r="5" spans="3:8" ht="15">
      <c r="C5" s="1" t="s">
        <v>38</v>
      </c>
      <c r="D5" s="1"/>
      <c r="G5" s="1" t="s">
        <v>74</v>
      </c>
      <c r="H5" s="1"/>
    </row>
    <row r="6" ht="15">
      <c r="A6" t="s">
        <v>158</v>
      </c>
    </row>
    <row r="7" spans="1:8" ht="15">
      <c r="A7" t="s">
        <v>154</v>
      </c>
      <c r="C7" s="7">
        <v>30061</v>
      </c>
      <c r="D7" s="7"/>
      <c r="G7" s="7">
        <v>27482</v>
      </c>
      <c r="H7" s="7"/>
    </row>
    <row r="8" spans="1:8" ht="15">
      <c r="A8" t="s">
        <v>155</v>
      </c>
      <c r="D8" s="3">
        <v>19059</v>
      </c>
      <c r="H8" s="3">
        <v>14631</v>
      </c>
    </row>
    <row r="9" spans="1:8" ht="15">
      <c r="A9" t="s">
        <v>156</v>
      </c>
      <c r="D9" s="3">
        <v>2367</v>
      </c>
      <c r="H9" s="3">
        <v>982</v>
      </c>
    </row>
    <row r="10" spans="1:8" ht="15">
      <c r="A10" t="s">
        <v>159</v>
      </c>
      <c r="D10" s="9">
        <v>-41741</v>
      </c>
      <c r="H10" s="9">
        <v>-30762</v>
      </c>
    </row>
    <row r="11" spans="3:8" ht="15">
      <c r="C11" s="8"/>
      <c r="D11" s="8"/>
      <c r="G11" s="8"/>
      <c r="H11" s="8"/>
    </row>
    <row r="12" spans="1:8" ht="15">
      <c r="A12" s="2" t="s">
        <v>160</v>
      </c>
      <c r="C12" s="7">
        <v>9746</v>
      </c>
      <c r="D12" s="7"/>
      <c r="G12" s="7">
        <v>12333</v>
      </c>
      <c r="H12" s="7"/>
    </row>
    <row r="13" spans="3:8" ht="15">
      <c r="C13" s="8"/>
      <c r="D13" s="8"/>
      <c r="G13" s="8"/>
      <c r="H13" s="8"/>
    </row>
  </sheetData>
  <sheetProtection selectLockedCells="1" selectUnlockedCells="1"/>
  <mergeCells count="12">
    <mergeCell ref="C3:H3"/>
    <mergeCell ref="C4:H4"/>
    <mergeCell ref="C5:D5"/>
    <mergeCell ref="G5:H5"/>
    <mergeCell ref="C7:D7"/>
    <mergeCell ref="G7:H7"/>
    <mergeCell ref="C11:D11"/>
    <mergeCell ref="G11:H11"/>
    <mergeCell ref="C12:D12"/>
    <mergeCell ref="G12:H12"/>
    <mergeCell ref="C13:D13"/>
    <mergeCell ref="G13:H13"/>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2019-12-18T13:17:58Z</dcterms:created>
  <dcterms:modified xsi:type="dcterms:W3CDTF">2019-12-18T13:17:58Z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