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dex" sheetId="1" r:id="rId1"/>
    <sheet name="index-1" sheetId="2" r:id="rId2"/>
    <sheet name="index-2" sheetId="3" r:id="rId3"/>
    <sheet name="index-3" sheetId="4" r:id="rId4"/>
    <sheet name="condensed consolidated sta" sheetId="5" r:id="rId5"/>
    <sheet name="net income per share" sheetId="6" r:id="rId6"/>
    <sheet name="cash cash equivalents and " sheetId="7" r:id="rId7"/>
    <sheet name="cash cash equivalents and -1" sheetId="8" r:id="rId8"/>
    <sheet name="cash cash equivalents and -2" sheetId="9" r:id="rId9"/>
    <sheet name="4 comprehensive income" sheetId="10" r:id="rId10"/>
    <sheet name="5 segment information" sheetId="11" r:id="rId11"/>
    <sheet name="5 segment information-1" sheetId="12" r:id="rId12"/>
    <sheet name="geographic data" sheetId="13" r:id="rId13"/>
    <sheet name="results of operations" sheetId="14" r:id="rId14"/>
    <sheet name="comparison of the three mo" sheetId="15" r:id="rId15"/>
    <sheet name="comparison of the three mo-1" sheetId="16" r:id="rId16"/>
    <sheet name="cost of revenue" sheetId="17" r:id="rId17"/>
    <sheet name="income tax provision" sheetId="18" r:id="rId18"/>
    <sheet name="cash flows data" sheetId="19" r:id="rId19"/>
    <sheet name="contractual obligations" sheetId="20" r:id="rId20"/>
    <sheet name="numbershares" sheetId="21" r:id="rId21"/>
    <sheet name="numbershares-1" sheetId="22" r:id="rId22"/>
    <sheet name="numbershares-2" sheetId="23" r:id="rId23"/>
    <sheet name="numbershares-3" sheetId="24" r:id="rId24"/>
    <sheet name="numbershares-4" sheetId="25" r:id="rId25"/>
    <sheet name="numbershares-5" sheetId="26" r:id="rId26"/>
    <sheet name="numbershares-6" sheetId="27" r:id="rId27"/>
    <sheet name="numbershares-7" sheetId="28" r:id="rId28"/>
    <sheet name="numbershares-8" sheetId="29" r:id="rId29"/>
    <sheet name="exhibit 106" sheetId="30" r:id="rId30"/>
    <sheet name="70000" sheetId="31" r:id="rId31"/>
    <sheet name="example" sheetId="32" r:id="rId32"/>
    <sheet name="example-1" sheetId="33" r:id="rId33"/>
    <sheet name="base amount and eps targets" sheetId="34" r:id="rId34"/>
    <sheet name="calculation of cash paymen" sheetId="35" r:id="rId35"/>
    <sheet name="certification" sheetId="36" r:id="rId36"/>
    <sheet name="certification-1" sheetId="37" r:id="rId37"/>
    <sheet name="certification-2" sheetId="38" r:id="rId38"/>
    <sheet name="certification-3" sheetId="39" r:id="rId39"/>
    <sheet name="certification-4" sheetId="40" r:id="rId40"/>
    <sheet name="certification-5" sheetId="41" r:id="rId41"/>
  </sheets>
  <definedNames/>
  <calcPr fullCalcOnLoad="1"/>
</workbook>
</file>

<file path=xl/sharedStrings.xml><?xml version="1.0" encoding="utf-8"?>
<sst xmlns="http://schemas.openxmlformats.org/spreadsheetml/2006/main" count="600" uniqueCount="365">
  <si>
    <t xml:space="preserve"> INDEX</t>
  </si>
  <si>
    <t>Page</t>
  </si>
  <si>
    <t>PART I FINANCIAL INFORMATION</t>
  </si>
  <si>
    <t>ITEM 1:</t>
  </si>
  <si>
    <t>Financial Statements</t>
  </si>
  <si>
    <t>Unaudited Condensed Consolidated Balance Sheets as of September 30, 2010 and June 30, 2010</t>
  </si>
  <si>
    <t>Unaudited Condensed Consolidated Statements of Income for the three months ended
September 30, 2010 and 2009</t>
  </si>
  <si>
    <t>Unaudited Condensed Consolidated Statements of Cash Flows for the three months ended
September 30, 2010 and 2009</t>
  </si>
  <si>
    <t>Notes to Unaudited Condensed Consolidated Financial Statements</t>
  </si>
  <si>
    <t>ITEM 2:</t>
  </si>
  <si>
    <t>Managements Discussion and Analysis of Financial Condition and Results of Operations</t>
  </si>
  <si>
    <t>ITEM 3:</t>
  </si>
  <si>
    <t>Quantitative and Qualitative Disclosures About Market Risk</t>
  </si>
  <si>
    <t>ITEM 4:</t>
  </si>
  <si>
    <t>Controls and Procedures</t>
  </si>
  <si>
    <t>PART II OTHER INFORMATION</t>
  </si>
  <si>
    <t>Legal Proceedings</t>
  </si>
  <si>
    <t>ITEM 1A:</t>
  </si>
  <si>
    <t>Risk Factors</t>
  </si>
  <si>
    <t>ITEM 6:</t>
  </si>
  <si>
    <t>Exhibits</t>
  </si>
  <si>
    <t>Signatures</t>
  </si>
  <si>
    <t>EX-10.1</t>
  </si>
  <si>
    <t>EX-10.2</t>
  </si>
  <si>
    <t>EX-10.3</t>
  </si>
  <si>
    <t>EX-10.4</t>
  </si>
  <si>
    <t>EX-10.5</t>
  </si>
  <si>
    <t>EX-10.6</t>
  </si>
  <si>
    <t>EX-10.7</t>
  </si>
  <si>
    <t>EX-10.8</t>
  </si>
  <si>
    <t>EX-31.1</t>
  </si>
  <si>
    <t>EX-31.2</t>
  </si>
  <si>
    <t>EX-32.1</t>
  </si>
  <si>
    <t>EX-101 INSTANCE DOCUMENT</t>
  </si>
  <si>
    <t>EX-101 SCHEMA DOCUMENT</t>
  </si>
  <si>
    <t>EX-101 CALCULATION LINKBASE DOCUMENT</t>
  </si>
  <si>
    <t>EX-101 LABELS LINKBASE DOCUMENT</t>
  </si>
  <si>
    <t>EX-101 PRESENTATION LINKBASE DOCUMENT</t>
  </si>
  <si>
    <t>EX-101 DEFINITION LINKBASE DOCUMENT</t>
  </si>
  <si>
    <t>September 30,</t>
  </si>
  <si>
    <t>June 30,</t>
  </si>
  <si>
    <t>2010</t>
  </si>
  <si>
    <t>Assets</t>
  </si>
  <si>
    <t>Current assets:</t>
  </si>
  <si>
    <t>Cash and cash equivalents</t>
  </si>
  <si>
    <t>Marketable securities</t>
  </si>
  <si>
    <t>Accounts receivable, net of allowances of $56 and $53, respectively</t>
  </si>
  <si>
    <t>Inventory</t>
  </si>
  <si>
    <t>Prepaid expenses and other current assets</t>
  </si>
  <si>
    <t>Total current assets</t>
  </si>
  <si>
    <t>Property, plant and equipment, net</t>
  </si>
  <si>
    <t>Software and web site development costs, net</t>
  </si>
  <si>
    <t>Deferred tax assets</t>
  </si>
  <si>
    <t>Other assets</t>
  </si>
  <si>
    <t>Total assets</t>
  </si>
  <si>
    <t>Liabilities and shareholders equity</t>
  </si>
  <si>
    <t>Current liabilities:</t>
  </si>
  <si>
    <t>Accounts payable</t>
  </si>
  <si>
    <t>Accrued expenses</t>
  </si>
  <si>
    <t>Deferred revenue</t>
  </si>
  <si>
    <t>Current portion of long-term debt</t>
  </si>
  <si>
    <t>Total current liabilities</t>
  </si>
  <si>
    <t>Deferred tax liabilities</t>
  </si>
  <si>
    <t>Other liabilities</t>
  </si>
  <si>
    <t>Total Liabilities</t>
  </si>
  <si>
    <t>Commitments and contingencies (Note 8)</t>
  </si>
  <si>
    <t>Shareholders equity :</t>
  </si>
  <si>
    <t>Ordinary shares, par value 0.01 per share, 120,000,000 shares
authorized; 49,927,885 and 49,891,244 shares issued and 43,968,286
and 43,855,164 shares outstanding, respectively</t>
  </si>
  <si>
    <t>Treasury shares, at cost, 5,959,599 and 6,036,080 shares, respectively</t>
  </si>
  <si>
    <t>Additional paid-in capital</t>
  </si>
  <si>
    <t>Retained earnings</t>
  </si>
  <si>
    <t>Accumulated other comprehensive income (loss)</t>
  </si>
  <si>
    <t>Total shareholders equity</t>
  </si>
  <si>
    <t>Total liabilities and shareholders equity</t>
  </si>
  <si>
    <t>Three Months Ended</t>
  </si>
  <si>
    <t>2009</t>
  </si>
  <si>
    <t>Revenue</t>
  </si>
  <si>
    <t>Cost of revenue (1)</t>
  </si>
  <si>
    <t>Technology and development expense (1)</t>
  </si>
  <si>
    <t>Marketing and selling expense (1)</t>
  </si>
  <si>
    <t>General and administrative expense (1)</t>
  </si>
  <si>
    <t>Income from operations</t>
  </si>
  <si>
    <t>Interest income</t>
  </si>
  <si>
    <t>Other (expense) income, net</t>
  </si>
  <si>
    <t>Interest expense</t>
  </si>
  <si>
    <t>Income before income taxes</t>
  </si>
  <si>
    <t>Income tax provision</t>
  </si>
  <si>
    <t>Net income</t>
  </si>
  <si>
    <t>Basic net income per share</t>
  </si>
  <si>
    <t>Diluted net income per share</t>
  </si>
  <si>
    <t>Weighted average shares outstandingbasic</t>
  </si>
  <si>
    <t>Weighted average shares outstandingdiluted</t>
  </si>
  <si>
    <t>Cost of revenue</t>
  </si>
  <si>
    <t>Technology and development expense</t>
  </si>
  <si>
    <t>Marketing and selling expense</t>
  </si>
  <si>
    <t>General and administrative expense</t>
  </si>
  <si>
    <t xml:space="preserve"> CONDENSED CONSOLIDATED STATEMENTS OF CASH FLOWS
(Unaudited in thousands)</t>
  </si>
  <si>
    <t>Operating activities</t>
  </si>
  <si>
    <t>Adjustments to reconcile net income to net cash provided by operating activities:</t>
  </si>
  <si>
    <t>Depreciation and amortization</t>
  </si>
  <si>
    <t>Loss on sale, disposal, or impairment of long-lived assets</t>
  </si>
  <si>
    <t>Amortization of premiums and discounts on short-term investments</t>
  </si>
  <si>
    <t></t>
  </si>
  <si>
    <t>Share-based compensation expense</t>
  </si>
  <si>
    <t>Tax benefits derived from share-based compensation awards</t>
  </si>
  <si>
    <t>Deferred taxes</t>
  </si>
  <si>
    <t>Changes in operating assets and liabilities:</t>
  </si>
  <si>
    <t>Accounts receivable</t>
  </si>
  <si>
    <t>Prepaid expenses and other assets</t>
  </si>
  <si>
    <t>Accrued expenses and other liabilities</t>
  </si>
  <si>
    <t>Net cash provided by operating activities</t>
  </si>
  <si>
    <t>Investing activities</t>
  </si>
  <si>
    <t>Purchases of property, plant and equipment</t>
  </si>
  <si>
    <t>Sales and maturities of marketable securities</t>
  </si>
  <si>
    <t>Capitalization of software and website development costs</t>
  </si>
  <si>
    <t>Net cash used in investing activities</t>
  </si>
  <si>
    <t>Financing activities</t>
  </si>
  <si>
    <t>Repayments of long-term debt</t>
  </si>
  <si>
    <t>Payment of withholding taxes in connection with vesting of restricted share units</t>
  </si>
  <si>
    <t>Proceeds from issuance of shares</t>
  </si>
  <si>
    <t>Net cash used in financing activities</t>
  </si>
  <si>
    <t>Effect of exchange rate changes on cash</t>
  </si>
  <si>
    <t>Net increase in cash and cash equivalents</t>
  </si>
  <si>
    <t>Cash and cash equivalents at beginning of period</t>
  </si>
  <si>
    <t>Cash and cash equivalents at end of period</t>
  </si>
  <si>
    <t xml:space="preserve"> Net Income Per Share</t>
  </si>
  <si>
    <t>Weighted average shares outstanding, basic</t>
  </si>
  <si>
    <t>Weighted average shares issuable upon exercise/vesting of
outstanding share options/RSUs</t>
  </si>
  <si>
    <t>Shares used in computing diluted net income per share</t>
  </si>
  <si>
    <t xml:space="preserve"> Cash, Cash Equivalents and Marketable Securities</t>
  </si>
  <si>
    <t>Gross</t>
  </si>
  <si>
    <t>Amortized</t>
  </si>
  <si>
    <t>Unrealized</t>
  </si>
  <si>
    <t>Cost</t>
  </si>
  <si>
    <t>Losses</t>
  </si>
  <si>
    <t>Fair Value</t>
  </si>
  <si>
    <t>$</t>
  </si>
  <si>
    <t>Marketable securities:</t>
  </si>
  <si>
    <t>Corporate debt securities</t>
  </si>
  <si>
    <t>Certificates of Deposit</t>
  </si>
  <si>
    <t>Total current marketable securities</t>
  </si>
  <si>
    <t>Municipal auction rate security</t>
  </si>
  <si>
    <t>Total long-term marketable securities</t>
  </si>
  <si>
    <t>Total cash and cash equivalents and marketable securities</t>
  </si>
  <si>
    <t>U.S government and agency securities</t>
  </si>
  <si>
    <t>Quoted Prices in</t>
  </si>
  <si>
    <t>Active</t>
  </si>
  <si>
    <t>Significant</t>
  </si>
  <si>
    <t>Markets for</t>
  </si>
  <si>
    <t>Significant Other</t>
  </si>
  <si>
    <t>Unobservable</t>
  </si>
  <si>
    <t>Identical Assets</t>
  </si>
  <si>
    <t>Observable Inputs</t>
  </si>
  <si>
    <t>Inputs</t>
  </si>
  <si>
    <t>Total</t>
  </si>
  <si>
    <t>(Level 1)</t>
  </si>
  <si>
    <t>(Level 2)</t>
  </si>
  <si>
    <t>(Level 3)</t>
  </si>
  <si>
    <t>Certificates of deposits</t>
  </si>
  <si>
    <t>Long-term investments (1)</t>
  </si>
  <si>
    <t>Total assets recorded at fair value</t>
  </si>
  <si>
    <t xml:space="preserve"> 4. Comprehensive Income</t>
  </si>
  <si>
    <t>Unrealized gain on marketable securities</t>
  </si>
  <si>
    <t>Reclassification of gain on cash flow hedge to net income</t>
  </si>
  <si>
    <t>Unrealized gain on cash flow hedge, net of tax of $9</t>
  </si>
  <si>
    <t>Change in cumulative foreign currency translation adjustments</t>
  </si>
  <si>
    <t>Comprehensive income</t>
  </si>
  <si>
    <t xml:space="preserve"> 5. Segment Information</t>
  </si>
  <si>
    <t>Revenue:</t>
  </si>
  <si>
    <t>North America (1)</t>
  </si>
  <si>
    <t>Europe</t>
  </si>
  <si>
    <t>Asia-Pacific</t>
  </si>
  <si>
    <t>Total revenue</t>
  </si>
  <si>
    <t>Income from operations:</t>
  </si>
  <si>
    <t>North America</t>
  </si>
  <si>
    <t>Corporate and global functions</t>
  </si>
  <si>
    <t>Total income from operations</t>
  </si>
  <si>
    <t xml:space="preserve"> Geographic Data</t>
  </si>
  <si>
    <t>United States</t>
  </si>
  <si>
    <t>Non-United States</t>
  </si>
  <si>
    <t>Long-lived assets (1):</t>
  </si>
  <si>
    <t>Canada</t>
  </si>
  <si>
    <t>Netherlands</t>
  </si>
  <si>
    <t>Australia</t>
  </si>
  <si>
    <t>Bermuda</t>
  </si>
  <si>
    <t>Jamaica</t>
  </si>
  <si>
    <t>Spain</t>
  </si>
  <si>
    <t>Switzerland</t>
  </si>
  <si>
    <t>Other</t>
  </si>
  <si>
    <t xml:space="preserve"> Results of Operations</t>
  </si>
  <si>
    <t>100.0%</t>
  </si>
  <si>
    <t>36.9%</t>
  </si>
  <si>
    <t>36.4%</t>
  </si>
  <si>
    <t>13.6%</t>
  </si>
  <si>
    <t>12.2%</t>
  </si>
  <si>
    <t>33.7%</t>
  </si>
  <si>
    <t>32.1%</t>
  </si>
  <si>
    <t>8.6%</t>
  </si>
  <si>
    <t>9.4%</t>
  </si>
  <si>
    <t>7.2%</t>
  </si>
  <si>
    <t>9.9%</t>
  </si>
  <si>
    <t>0.1%</t>
  </si>
  <si>
    <t>(0.1</t>
  </si>
  <si>
    <t>)%</t>
  </si>
  <si>
    <t>0.3%</t>
  </si>
  <si>
    <t>7.1%</t>
  </si>
  <si>
    <t>9.8%</t>
  </si>
  <si>
    <t>0.8%</t>
  </si>
  <si>
    <t>0.9%</t>
  </si>
  <si>
    <t>6.3%</t>
  </si>
  <si>
    <t>8.9%</t>
  </si>
  <si>
    <t xml:space="preserve"> Comparison of the Three Month Periods Ended September 30, 2010 and 2009</t>
  </si>
  <si>
    <t>Three Months Ended September 30,</t>
  </si>
  <si>
    <t>2010-2009</t>
  </si>
  <si>
    <t>% Change</t>
  </si>
  <si>
    <t>18%</t>
  </si>
  <si>
    <t>19%</t>
  </si>
  <si>
    <t>% of revenue</t>
  </si>
  <si>
    <t>Constant</t>
  </si>
  <si>
    <t>Currency</t>
  </si>
  <si>
    <t>Impact</t>
  </si>
  <si>
    <t>Growth(1)</t>
  </si>
  <si>
    <t>North America (2)</t>
  </si>
  <si>
    <t>16%</t>
  </si>
  <si>
    <t>(1)%</t>
  </si>
  <si>
    <t>15%</t>
  </si>
  <si>
    <t>9%</t>
  </si>
  <si>
    <t>27%</t>
  </si>
  <si>
    <t>48%</t>
  </si>
  <si>
    <t>(12)%</t>
  </si>
  <si>
    <t>36%</t>
  </si>
  <si>
    <t>2%</t>
  </si>
  <si>
    <t>20%</t>
  </si>
  <si>
    <t xml:space="preserve"> Cost of revenue</t>
  </si>
  <si>
    <t>31%</t>
  </si>
  <si>
    <t>24%</t>
  </si>
  <si>
    <t>7%</t>
  </si>
  <si>
    <t xml:space="preserve"> Income tax provision</t>
  </si>
  <si>
    <t>Income taxes:</t>
  </si>
  <si>
    <t>Effective tax rate</t>
  </si>
  <si>
    <t>10.7%</t>
  </si>
  <si>
    <t>9.5%</t>
  </si>
  <si>
    <t xml:space="preserve"> Consolidated Statements of Cash Flows Data:</t>
  </si>
  <si>
    <t>Cash flows provided by operating activities</t>
  </si>
  <si>
    <t>Cash flows used in investing activities</t>
  </si>
  <si>
    <t>Cash flows used in financing activities</t>
  </si>
  <si>
    <t xml:space="preserve"> Contractual Obligations</t>
  </si>
  <si>
    <t>Payments Due by Period</t>
  </si>
  <si>
    <t>Less</t>
  </si>
  <si>
    <t>More</t>
  </si>
  <si>
    <t>than 1</t>
  </si>
  <si>
    <t>than 5</t>
  </si>
  <si>
    <t>year</t>
  </si>
  <si>
    <t>1-3 years</t>
  </si>
  <si>
    <t>3-5 years</t>
  </si>
  <si>
    <t>years</t>
  </si>
  <si>
    <t>Debt obligations (excluding interest)</t>
  </si>
  <si>
    <t>Operating lease obligations</t>
  </si>
  <si>
    <t xml:space="preserve"> «Numbershares» </t>
  </si>
  <si>
    <t></t>
  </si>
  <si>
    <t>25% of the original number of Units on «Vestingdate» (the Vesting Date),</t>
  </si>
  <si>
    <t>and an additional 6.25% of the original number of Units at the end of each
successive three-month period following the Vesting Date until the third anniversary of
the Vesting Date.</t>
  </si>
  <si>
    <t xml:space="preserve"> , </t>
  </si>
  <si>
    <t>Vistaprint N.V.</t>
  </si>
  <si>
    <t>Dated:</t>
  </si>
  <si>
    <t>By:</t>
  </si>
  <si>
    <t>Name:</t>
  </si>
  <si>
    <t>Title:</t>
  </si>
  <si>
    <t>PARTICIPANT:</t>
  </si>
  <si>
    <t>Address:</t>
  </si>
  <si>
    <t>(i)</t>
  </si>
  <si>
    <t>any merger or consolidation of
the Company with or into another entity as a result of which the
Ordinary Shares are converted into or exchanged for the right to
receive cash, securities or other property; or</t>
  </si>
  <si>
    <t>(ii)</t>
  </si>
  <si>
    <t>any exchange of shares of the
Company for cash, securities or other property pursuant to a
share exchange transaction.</t>
  </si>
  <si>
    <t>defined below) that complies with clauses (x) and (y) of
subsection (ii) of this definition; or</t>
  </si>
  <si>
    <t>the consummation of a merger,
consolidation, reorganization, recapitalization or share
exchange involving the Company or a sale or other disposition of
all or substantially all of the assets of the Company (a
Business Combination), unless, immediately following such
Business Combination, each of the following two conditions is
satisfied: (x) all or substantially all of the individuals and
entities who were the beneficial owners of the Outstanding
Company Ordinary Shares and Outstanding Company Voting
Securities immediately prior to such Business Combination
beneficially own, directly or indirectly, more than 50% of the
then-outstanding shares of ordinary shares and the combined
voting power of the then-outstanding securities entitled to vote
generally in the election of directors, respectively, of the
resulting or acquiring corporation in such Business Combination
(which includes, without limitation, a corporation that as a
result of such transaction owns the Company or substantially all
of the Companys assets either directly or through one or more
subsidiaries) (such resulting or acquiring corporation is
referred to herein as the Acquiring Corporation) in
substantially the same proportions as their ownership of the
Outstanding Company Ordinary Shares and Outstanding Company
Voting Securities, respectively, immediately prior to such
Business Combination and (y) no Person (excluding the Acquiring
Corporation or any employee benefit plan (or related trust)
maintained or sponsored by the Company or by the Acquiring
Corporation) beneficially owns, directly or indirectly, 30% or
more of the then-outstanding ordinary shares of the Acquiring
Corporation, or of the combined voting power of the
then-outstanding securities of such corporation entitled to vote
generally in the election of directors (except to the extent
that such ownership existed prior to the Business Combination).</t>
  </si>
  <si>
    <t>(c)</t>
  </si>
  <si>
    <t>Good Reason means any significant diminution
in the Participants title, authority, or responsibilities from and
after such Reorganization Event or Change in Control Event, as the case
may be, or any reduction in the annual cash compensation payable to the
Participant from and after such Reorganization Event or Change in
Control Event, as the case may be, or the relocation of the place of
business at which the Participant is principally located to a location
that is greater than 50 miles from the current site.</t>
  </si>
  <si>
    <t>(d)</t>
  </si>
  <si>
    <t>Cause means any (i) willful failure by the
Participant, which failure is not cured within 30 days of written
notice to the Participant from the Company, to perform his or her
material responsibilities to the Company or (ii) willful misconduct by
the Participant that affects the business reputation of the Company.
The Participant shall be considered to have</t>
  </si>
  <si>
    <t>(a)</t>
  </si>
  <si>
    <t>Reorganization Event. Upon the occurrence of a
Reorganization Event (regardless of whether such event also constitutes
a Change in Control Event), or the execution by the Company of any
agreement with respect to a Reorganization Event (regardless of whether
such event will result in a Change in Control Event), the Board shall
provide that all outstanding Options shall be assumed, or equivalent
options shall be substituted, by the acquiring or succeeding
corporation (or an affiliate thereof); provided that if such
Reorganization Event also constitutes a Change in Control Event, except
to the extent specifically provided to the contrary in the instrument
evidencing any Option or any other agreement between a Participant and
the Company, one-half of the number of shares subject to the Option
that were not already vested shall become exercisable if, on or prior
to the first anniversary of the date of the consummation of the
Reorganization Event, the Participants employment with the Company or
the acquiring or succeeding corporation is terminated for Good Reason
by the Participant or is terminated without Cause by the Company or the
acquiring or succeeding corporation. For purposes hereof, an Option
shall be considered to be assumed if, following consummation of the
Reorganization Event, the Option confers the right to purchase, for
each Ordinary Share subject to the Option immediately prior to the
consummation of the Reorganization Event, the consideration (whether
cash, securities or other property) received as a result of the
Reorganization Event by holders of each Ordinary Share held immediately
prior to the consummation of the Reorganization Event (and if holders
were offered a choice of consideration, the type of consideration
chosen by the holders of a majority of the outstanding Ordinary
Shares); provided, however, that if the consideration received as a
result of the Reorganization Event is not solely ordinary shares of the
acquiring or succeeding corporation (or an affiliate thereof), the
Company may, with the consent of the acquiring or succeeding
corporation, provide for the consideration to be received upon the
exercise of Options to consist solely of ordinary shares of the
acquiring or succeeding corporation (or an affiliate thereof)
equivalent in fair market value to the per share consideration received
by holders of outstanding Ordinary Shares as a result of the
Reorganization Event.</t>
  </si>
  <si>
    <t>Notwithstanding the foregoing, if the acquiring or succeeding
corporation (or an affiliate thereof) does not agree to assume, or
substitute for, such Options, then the Board shall, upon written
notice to the Participants, provide that all then unexercised Options
will become exercisable in full as of a specified time prior to the
Reorganization Event and will terminate immediately prior to the
consummation of such Reorganization Event, except to the extent
exercised by the Participants before the consummation of such
Reorganization Event; provided,</t>
  </si>
  <si>
    <t>however, that in the event of a Reorganization Event under the terms
of which holders of Ordinary Shares will receive upon consummation
thereof a cash payment for each Ordinary Share surrendered pursuant
to such Reorganization Event (the Acquisition Price), then the
Board may instead provide that all outstanding Options shall
terminate upon consummation of such Reorganization Event and that
each Participant shall receive, in exchange therefor, a cash payment
equal to the amount (if any) by which (A) the Acquisition Price
multiplied by the number of Ordinary Shares subject to such
outstanding Options (whether or not then exercisable), exceeds (B)
the aggregate exercise price of such Options. To the extent all or
any portion of an Option becomes exercisable solely as a result of
the first sentence of this paragraph, upon exercise of such Option
the Participant shall receive shares subject to a right of repurchase
by the Company or its successor at the Option exercise price. Such
repurchase right (1) shall lapse at the same rate as the Option would
have become exercisable under its terms and (2) shall not apply to
any shares subject to the Option that were exercisable under its
terms without regard to the first sentence of this paragraph.</t>
  </si>
  <si>
    <t>(b)</t>
  </si>
  <si>
    <t>Change in Control Event that is not a
Reorganization Event. Upon the occurrence of a Change in Control Event
that does not also constitute a Reorganization Event, except to the
extent specifically provided to the contrary in the instrument
evidencing any Option or any other agreement between a Participant and
the Company, one-half of the number of shares subject to the Option
that were not already vested shall become exercisable if, on or prior
to the first anniversary of the date of the consummation of the Change
in Control Event, the Participants employment with the Company or the
acquiring or succeeding corporation is terminated for Good Reason by
the Participant or is terminated without Cause by the Company or the
acquiring or succeeding corporation.</t>
  </si>
  <si>
    <t>If any Option provides that it may be exercised
for Ordinary Shares that remain subject to a repurchase right in favor
of the Company, upon the occurrence of a Reorganization Event, any
restricted shares received upon exercise of such Option shall be
treated in accordance with Section 8(c)(3) as if they were a Restricted
Share Award.</t>
  </si>
  <si>
    <t>Reorganization Event that is not a Change in
Control Event. The Board shall specify the effect of a Reorganization
Event that is not a Change in Control Event on any Share Appreciation
Right or Other Share-Based Award granted under the Plan at the time of
the grant of such Share Appreciation Right or Other Share-Based Award.</t>
  </si>
  <si>
    <t>Change in Control Event. Upon the occurrence
of a Change in Control Event (regardless of whether such event also
constitutes a Reorganization Event), except to the extent specifically
provided to the contrary in the instrument evidencing any Share
Appreciation Right or Other Share-Based Award or any other agreement
between a Participant and the Company, one-half of the number of shares
subject to each such Other Share-Based Award shall become exercisable,
realizable, vested or free from conditions or restrictions if, on or
prior to the first anniversary of the date of the consummation of the
Change in Control Event, the Participants employment with the Company
or the acquiring or succeeding corporation is terminated for Good
Reason by the Participant or is terminated without Cause by the Company
or the acquiring or succeeding corporation.</t>
  </si>
  <si>
    <t xml:space="preserve"> Exhibit 10.6</t>
  </si>
  <si>
    <t>To:</t>
  </si>
  <si>
    <t>Janet Holian</t>
  </si>
  <si>
    <t>From:</t>
  </si>
  <si>
    <t>Robert Keane</t>
  </si>
  <si>
    <t>Date:</t>
  </si>
  <si>
    <t>October 20, 2010</t>
  </si>
  <si>
    <t>RE:</t>
  </si>
  <si>
    <t>Amendment No. 1 to Barcelona Expatriate Agreement</t>
  </si>
  <si>
    <t xml:space="preserve"> €70,000</t>
  </si>
  <si>
    <t>/s/ Michael Giannetto</t>
  </si>
  <si>
    <t>Michael Giannetto</t>
  </si>
  <si>
    <t>Executive Vice President and Chief Financial Officer</t>
  </si>
  <si>
    <t xml:space="preserve"> Example </t>
  </si>
  <si>
    <t>EPS Target</t>
  </si>
  <si>
    <t>Percentage</t>
  </si>
  <si>
    <t>90%</t>
  </si>
  <si>
    <t>95%</t>
  </si>
  <si>
    <t>100%</t>
  </si>
  <si>
    <t>105%</t>
  </si>
  <si>
    <t>110%</t>
  </si>
  <si>
    <t>115%</t>
  </si>
  <si>
    <t>120%</t>
  </si>
  <si>
    <t>47%</t>
  </si>
  <si>
    <t>61%</t>
  </si>
  <si>
    <t>77%</t>
  </si>
  <si>
    <t>98%</t>
  </si>
  <si>
    <t>122%</t>
  </si>
  <si>
    <t>152%</t>
  </si>
  <si>
    <t>78%</t>
  </si>
  <si>
    <t>99%</t>
  </si>
  <si>
    <t>125%</t>
  </si>
  <si>
    <t>156%</t>
  </si>
  <si>
    <t>194%</t>
  </si>
  <si>
    <t>127%</t>
  </si>
  <si>
    <t>159%</t>
  </si>
  <si>
    <t>198%</t>
  </si>
  <si>
    <t>245%</t>
  </si>
  <si>
    <t>160%</t>
  </si>
  <si>
    <t>200%</t>
  </si>
  <si>
    <t>248%</t>
  </si>
  <si>
    <t>250%</t>
  </si>
  <si>
    <t>Payout Percentage</t>
  </si>
  <si>
    <t>Cash Payment Amount</t>
  </si>
  <si>
    <t xml:space="preserve"> Base Amount and EPS Targets</t>
  </si>
  <si>
    <t>Performance Periods ending on the following Vesting Dates</t>
  </si>
  <si>
    <t>June 30, 2011</t>
  </si>
  <si>
    <t>June 30, 2012</t>
  </si>
  <si>
    <t>June 30, 2013</t>
  </si>
  <si>
    <t>June 30, 2014</t>
  </si>
  <si>
    <t>EPS Low Target</t>
  </si>
  <si>
    <t>EPS Medium Target</t>
  </si>
  <si>
    <t>EPS Upper Target</t>
  </si>
  <si>
    <t xml:space="preserve"> Calculation of Cash Payment Amount</t>
  </si>
  <si>
    <t>50%</t>
  </si>
  <si>
    <t>130%</t>
  </si>
  <si>
    <t xml:space="preserve"> CERTIFICATION</t>
  </si>
  <si>
    <t>I have reviewed this Quarterly Report on Form 10-Q of Vistaprint N.V.;</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</si>
  <si>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</si>
  <si>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</si>
  <si>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</si>
  <si>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quarterly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</si>
  <si>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</si>
  <si>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</si>
  <si>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</si>
  <si>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</si>
  <si>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</si>
  <si>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</si>
  <si>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ROBERT S. KEANE</t>
  </si>
  <si>
    <t>Robert S. Keane</t>
  </si>
  <si>
    <t>Chief Executive Officer</t>
  </si>
  <si>
    <t>/s/ MICHAEL GIANNETTO</t>
  </si>
  <si>
    <t>Chief Financial Officer</t>
  </si>
  <si>
    <t>The Report fully complies with the requirements of Section 13(a) or 15(d) of the
Securities Exchange Act of 1934; and</t>
  </si>
  <si>
    <t>The information contained in the Report fairly presents, in all material respects,
the financial condition and results of operations of the Company.</t>
  </si>
  <si>
    <t>Date: October 29, 2010</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</si>
</sst>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2" fillId="0" borderId="0" xfId="0" applyFont="1" applyAlignment="1">
      <alignment/>
    </xf>
    <xf numFmtId="166" fontId="0" fillId="0" borderId="0" xfId="0" applyNumberFormat="1" applyBorder="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Border="1" applyAlignment="1">
      <alignment/>
    </xf>
    <xf numFmtId="164" fontId="3" fillId="0" borderId="0" xfId="0" applyFont="1" applyAlignment="1">
      <alignment/>
    </xf>
    <xf numFmtId="164" fontId="0" fillId="0" borderId="0" xfId="0" applyFont="1" applyBorder="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9"/>
  <sheetViews>
    <sheetView tabSelected="1" workbookViewId="0" topLeftCell="A1">
      <selection activeCell="A1" sqref="A1"/>
    </sheetView>
  </sheetViews>
  <sheetFormatPr defaultColWidth="8.00390625" defaultRowHeight="15"/>
  <cols>
    <col min="1"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5:6" ht="15">
      <c r="E5" s="1" t="s">
        <v>1</v>
      </c>
      <c r="F5" s="1"/>
    </row>
    <row r="6" spans="1:3" ht="15">
      <c r="A6" s="1" t="s">
        <v>2</v>
      </c>
      <c r="B6" s="1"/>
      <c r="C6" s="1"/>
    </row>
    <row r="8" spans="1:6" ht="15">
      <c r="A8" t="s">
        <v>3</v>
      </c>
      <c r="C8" t="s">
        <v>4</v>
      </c>
      <c r="F8" s="2">
        <v>3</v>
      </c>
    </row>
    <row r="10" spans="3:6" ht="15">
      <c r="C10" t="s">
        <v>5</v>
      </c>
      <c r="F10" s="2">
        <v>3</v>
      </c>
    </row>
    <row r="12" spans="3:6" ht="15">
      <c r="C12" s="3" t="s">
        <v>6</v>
      </c>
      <c r="F12" s="2">
        <v>4</v>
      </c>
    </row>
    <row r="14" spans="3:6" ht="15">
      <c r="C14" s="3" t="s">
        <v>7</v>
      </c>
      <c r="F14" s="2">
        <v>5</v>
      </c>
    </row>
    <row r="16" spans="3:6" ht="15">
      <c r="C16" t="s">
        <v>8</v>
      </c>
      <c r="F16" s="2">
        <v>6</v>
      </c>
    </row>
    <row r="18" spans="1:6" ht="15">
      <c r="A18" t="s">
        <v>9</v>
      </c>
      <c r="C18" t="s">
        <v>10</v>
      </c>
      <c r="F18" s="2">
        <v>15</v>
      </c>
    </row>
    <row r="20" spans="1:6" ht="15">
      <c r="A20" t="s">
        <v>11</v>
      </c>
      <c r="C20" t="s">
        <v>12</v>
      </c>
      <c r="F20" s="2">
        <v>21</v>
      </c>
    </row>
    <row r="22" spans="1:6" ht="15">
      <c r="A22" t="s">
        <v>13</v>
      </c>
      <c r="C22" t="s">
        <v>14</v>
      </c>
      <c r="F22" s="2">
        <v>22</v>
      </c>
    </row>
    <row r="24" spans="1:3" ht="15">
      <c r="A24" s="1" t="s">
        <v>15</v>
      </c>
      <c r="B24" s="1"/>
      <c r="C24" s="1"/>
    </row>
    <row r="26" spans="1:6" ht="15">
      <c r="A26" t="s">
        <v>3</v>
      </c>
      <c r="C26" t="s">
        <v>16</v>
      </c>
      <c r="F26" s="2">
        <v>23</v>
      </c>
    </row>
    <row r="28" spans="1:6" ht="15">
      <c r="A28" t="s">
        <v>17</v>
      </c>
      <c r="C28" t="s">
        <v>18</v>
      </c>
      <c r="F28" s="2">
        <v>23</v>
      </c>
    </row>
    <row r="30" spans="1:6" ht="15">
      <c r="A30" t="s">
        <v>19</v>
      </c>
      <c r="C30" t="s">
        <v>20</v>
      </c>
      <c r="F30" s="2">
        <v>38</v>
      </c>
    </row>
    <row r="32" spans="3:6" ht="15">
      <c r="C32" t="s">
        <v>21</v>
      </c>
      <c r="F32" s="2">
        <v>39</v>
      </c>
    </row>
    <row r="33" spans="1:9" ht="15">
      <c r="A33" s="4" t="s">
        <v>22</v>
      </c>
      <c r="B33" s="4"/>
      <c r="C33" s="4"/>
      <c r="D33" s="4"/>
      <c r="E33" s="4"/>
      <c r="F33" s="4"/>
      <c r="G33" s="4"/>
      <c r="H33" s="4"/>
      <c r="I33" s="4"/>
    </row>
    <row r="34" spans="1:9" ht="15">
      <c r="A34" s="4" t="s">
        <v>23</v>
      </c>
      <c r="B34" s="4"/>
      <c r="C34" s="4"/>
      <c r="D34" s="4"/>
      <c r="E34" s="4"/>
      <c r="F34" s="4"/>
      <c r="G34" s="4"/>
      <c r="H34" s="4"/>
      <c r="I34" s="4"/>
    </row>
    <row r="35" spans="1:9" ht="15">
      <c r="A35" s="4" t="s">
        <v>24</v>
      </c>
      <c r="B35" s="4"/>
      <c r="C35" s="4"/>
      <c r="D35" s="4"/>
      <c r="E35" s="4"/>
      <c r="F35" s="4"/>
      <c r="G35" s="4"/>
      <c r="H35" s="4"/>
      <c r="I35" s="4"/>
    </row>
    <row r="36" spans="1:9" ht="15">
      <c r="A36" s="4" t="s">
        <v>25</v>
      </c>
      <c r="B36" s="4"/>
      <c r="C36" s="4"/>
      <c r="D36" s="4"/>
      <c r="E36" s="4"/>
      <c r="F36" s="4"/>
      <c r="G36" s="4"/>
      <c r="H36" s="4"/>
      <c r="I36" s="4"/>
    </row>
    <row r="37" spans="1:9" ht="15">
      <c r="A37" s="4" t="s">
        <v>26</v>
      </c>
      <c r="B37" s="4"/>
      <c r="C37" s="4"/>
      <c r="D37" s="4"/>
      <c r="E37" s="4"/>
      <c r="F37" s="4"/>
      <c r="G37" s="4"/>
      <c r="H37" s="4"/>
      <c r="I37" s="4"/>
    </row>
    <row r="38" spans="1:9" ht="15">
      <c r="A38" s="4" t="s">
        <v>27</v>
      </c>
      <c r="B38" s="4"/>
      <c r="C38" s="4"/>
      <c r="D38" s="4"/>
      <c r="E38" s="4"/>
      <c r="F38" s="4"/>
      <c r="G38" s="4"/>
      <c r="H38" s="4"/>
      <c r="I38" s="4"/>
    </row>
    <row r="39" spans="1:9" ht="15">
      <c r="A39" s="4" t="s">
        <v>28</v>
      </c>
      <c r="B39" s="4"/>
      <c r="C39" s="4"/>
      <c r="D39" s="4"/>
      <c r="E39" s="4"/>
      <c r="F39" s="4"/>
      <c r="G39" s="4"/>
      <c r="H39" s="4"/>
      <c r="I39" s="4"/>
    </row>
    <row r="40" spans="1:9" ht="15">
      <c r="A40" s="4" t="s">
        <v>29</v>
      </c>
      <c r="B40" s="4"/>
      <c r="C40" s="4"/>
      <c r="D40" s="4"/>
      <c r="E40" s="4"/>
      <c r="F40" s="4"/>
      <c r="G40" s="4"/>
      <c r="H40" s="4"/>
      <c r="I40" s="4"/>
    </row>
    <row r="41" spans="1:9" ht="15">
      <c r="A41" s="4" t="s">
        <v>30</v>
      </c>
      <c r="B41" s="4"/>
      <c r="C41" s="4"/>
      <c r="D41" s="4"/>
      <c r="E41" s="4"/>
      <c r="F41" s="4"/>
      <c r="G41" s="4"/>
      <c r="H41" s="4"/>
      <c r="I41" s="4"/>
    </row>
    <row r="42" spans="1:9" ht="15">
      <c r="A42" s="4" t="s">
        <v>31</v>
      </c>
      <c r="B42" s="4"/>
      <c r="C42" s="4"/>
      <c r="D42" s="4"/>
      <c r="E42" s="4"/>
      <c r="F42" s="4"/>
      <c r="G42" s="4"/>
      <c r="H42" s="4"/>
      <c r="I42" s="4"/>
    </row>
    <row r="43" spans="1:9" ht="15">
      <c r="A43" s="4" t="s">
        <v>32</v>
      </c>
      <c r="B43" s="4"/>
      <c r="C43" s="4"/>
      <c r="D43" s="4"/>
      <c r="E43" s="4"/>
      <c r="F43" s="4"/>
      <c r="G43" s="4"/>
      <c r="H43" s="4"/>
      <c r="I43" s="4"/>
    </row>
    <row r="44" spans="1:9" ht="15">
      <c r="A44" s="4" t="s">
        <v>33</v>
      </c>
      <c r="B44" s="4"/>
      <c r="C44" s="4"/>
      <c r="D44" s="4"/>
      <c r="E44" s="4"/>
      <c r="F44" s="4"/>
      <c r="G44" s="4"/>
      <c r="H44" s="4"/>
      <c r="I44" s="4"/>
    </row>
    <row r="45" spans="1:9" ht="15">
      <c r="A45" s="4" t="s">
        <v>34</v>
      </c>
      <c r="B45" s="4"/>
      <c r="C45" s="4"/>
      <c r="D45" s="4"/>
      <c r="E45" s="4"/>
      <c r="F45" s="4"/>
      <c r="G45" s="4"/>
      <c r="H45" s="4"/>
      <c r="I45" s="4"/>
    </row>
    <row r="46" spans="1:9" ht="15">
      <c r="A46" s="4" t="s">
        <v>35</v>
      </c>
      <c r="B46" s="4"/>
      <c r="C46" s="4"/>
      <c r="D46" s="4"/>
      <c r="E46" s="4"/>
      <c r="F46" s="4"/>
      <c r="G46" s="4"/>
      <c r="H46" s="4"/>
      <c r="I46" s="4"/>
    </row>
    <row r="47" spans="1:9" ht="15">
      <c r="A47" s="4" t="s">
        <v>36</v>
      </c>
      <c r="B47" s="4"/>
      <c r="C47" s="4"/>
      <c r="D47" s="4"/>
      <c r="E47" s="4"/>
      <c r="F47" s="4"/>
      <c r="G47" s="4"/>
      <c r="H47" s="4"/>
      <c r="I47" s="4"/>
    </row>
    <row r="48" spans="1:9" ht="15">
      <c r="A48" s="4" t="s">
        <v>37</v>
      </c>
      <c r="B48" s="4"/>
      <c r="C48" s="4"/>
      <c r="D48" s="4"/>
      <c r="E48" s="4"/>
      <c r="F48" s="4"/>
      <c r="G48" s="4"/>
      <c r="H48" s="4"/>
      <c r="I48" s="4"/>
    </row>
    <row r="49" spans="1:9" ht="15">
      <c r="A49" s="4" t="s">
        <v>38</v>
      </c>
      <c r="B49" s="4"/>
      <c r="C49" s="4"/>
      <c r="D49" s="4"/>
      <c r="E49" s="4"/>
      <c r="F49" s="4"/>
      <c r="G49" s="4"/>
      <c r="H49" s="4"/>
      <c r="I49" s="4"/>
    </row>
  </sheetData>
  <sheetProtection selectLockedCells="1" selectUnlockedCells="1"/>
  <mergeCells count="21">
    <mergeCell ref="A2:F2"/>
    <mergeCell ref="E5:F5"/>
    <mergeCell ref="A6:C6"/>
    <mergeCell ref="A24:C24"/>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161</v>
      </c>
      <c r="B2" s="1"/>
      <c r="C2" s="1"/>
      <c r="D2" s="1"/>
      <c r="E2" s="1"/>
      <c r="F2" s="1"/>
    </row>
    <row r="5" spans="3:8" ht="15">
      <c r="C5" s="1" t="s">
        <v>74</v>
      </c>
      <c r="D5" s="1"/>
      <c r="E5" s="1"/>
      <c r="F5" s="1"/>
      <c r="G5" s="1"/>
      <c r="H5" s="1"/>
    </row>
    <row r="6" spans="3:8" ht="15">
      <c r="C6" s="1" t="s">
        <v>39</v>
      </c>
      <c r="D6" s="1"/>
      <c r="E6" s="1"/>
      <c r="F6" s="1"/>
      <c r="G6" s="1"/>
      <c r="H6" s="1"/>
    </row>
    <row r="7" spans="3:8" ht="15">
      <c r="C7" s="1" t="s">
        <v>41</v>
      </c>
      <c r="D7" s="1"/>
      <c r="G7" s="1" t="s">
        <v>75</v>
      </c>
      <c r="H7" s="1"/>
    </row>
    <row r="8" spans="1:8" ht="15">
      <c r="A8" t="s">
        <v>87</v>
      </c>
      <c r="C8" s="6">
        <v>10781</v>
      </c>
      <c r="D8" s="6"/>
      <c r="G8" s="6">
        <v>12976</v>
      </c>
      <c r="H8" s="6"/>
    </row>
    <row r="9" spans="1:8" ht="15">
      <c r="A9" t="s">
        <v>162</v>
      </c>
      <c r="D9" s="2">
        <v>24</v>
      </c>
      <c r="H9" t="s">
        <v>102</v>
      </c>
    </row>
    <row r="10" spans="1:8" ht="15">
      <c r="A10" t="s">
        <v>163</v>
      </c>
      <c r="D10" s="8">
        <v>-49</v>
      </c>
      <c r="H10" t="s">
        <v>102</v>
      </c>
    </row>
    <row r="11" spans="1:8" ht="15">
      <c r="A11" t="s">
        <v>164</v>
      </c>
      <c r="D11" t="s">
        <v>102</v>
      </c>
      <c r="H11" s="2">
        <v>19</v>
      </c>
    </row>
    <row r="12" spans="1:8" ht="15">
      <c r="A12" t="s">
        <v>165</v>
      </c>
      <c r="D12" s="2">
        <v>13036</v>
      </c>
      <c r="H12" s="2">
        <v>3138</v>
      </c>
    </row>
    <row r="13" spans="3:8" ht="15">
      <c r="C13" s="7"/>
      <c r="D13" s="7"/>
      <c r="G13" s="7"/>
      <c r="H13" s="7"/>
    </row>
    <row r="14" spans="1:8" ht="15">
      <c r="A14" t="s">
        <v>166</v>
      </c>
      <c r="C14" s="6">
        <v>23792</v>
      </c>
      <c r="D14" s="6"/>
      <c r="G14" s="6">
        <v>16133</v>
      </c>
      <c r="H14" s="6"/>
    </row>
    <row r="15" spans="3:8" ht="15">
      <c r="C15" s="7"/>
      <c r="D15" s="7"/>
      <c r="G15" s="7"/>
      <c r="H15" s="7"/>
    </row>
  </sheetData>
  <sheetProtection selectLockedCells="1" selectUnlockedCells="1"/>
  <mergeCells count="13">
    <mergeCell ref="A2:F2"/>
    <mergeCell ref="C5:H5"/>
    <mergeCell ref="C6:H6"/>
    <mergeCell ref="C7:D7"/>
    <mergeCell ref="G7:H7"/>
    <mergeCell ref="C8:D8"/>
    <mergeCell ref="G8:H8"/>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167</v>
      </c>
      <c r="B2" s="1"/>
      <c r="C2" s="1"/>
      <c r="D2" s="1"/>
      <c r="E2" s="1"/>
      <c r="F2" s="1"/>
    </row>
    <row r="5" spans="3:8" ht="15">
      <c r="C5" s="1" t="s">
        <v>74</v>
      </c>
      <c r="D5" s="1"/>
      <c r="E5" s="1"/>
      <c r="F5" s="1"/>
      <c r="G5" s="1"/>
      <c r="H5" s="1"/>
    </row>
    <row r="6" spans="3:8" ht="15">
      <c r="C6" s="1" t="s">
        <v>39</v>
      </c>
      <c r="D6" s="1"/>
      <c r="E6" s="1"/>
      <c r="F6" s="1"/>
      <c r="G6" s="1"/>
      <c r="H6" s="1"/>
    </row>
    <row r="7" spans="3:8" ht="15">
      <c r="C7" s="1" t="s">
        <v>41</v>
      </c>
      <c r="D7" s="1"/>
      <c r="G7" s="1" t="s">
        <v>75</v>
      </c>
      <c r="H7" s="1"/>
    </row>
    <row r="8" ht="15">
      <c r="A8" t="s">
        <v>168</v>
      </c>
    </row>
    <row r="9" spans="1:8" ht="15">
      <c r="A9" t="s">
        <v>169</v>
      </c>
      <c r="C9" s="6">
        <v>101312</v>
      </c>
      <c r="D9" s="6"/>
      <c r="G9" s="6">
        <v>87703</v>
      </c>
      <c r="H9" s="6"/>
    </row>
    <row r="10" spans="1:8" ht="15">
      <c r="A10" t="s">
        <v>170</v>
      </c>
      <c r="D10" s="2">
        <v>60989</v>
      </c>
      <c r="H10" s="2">
        <v>51861</v>
      </c>
    </row>
    <row r="11" spans="1:8" ht="15">
      <c r="A11" t="s">
        <v>171</v>
      </c>
      <c r="D11" s="2">
        <v>8186</v>
      </c>
      <c r="H11" s="2">
        <v>5527</v>
      </c>
    </row>
    <row r="12" spans="3:8" ht="15">
      <c r="C12" s="7"/>
      <c r="D12" s="7"/>
      <c r="G12" s="7"/>
      <c r="H12" s="7"/>
    </row>
    <row r="13" spans="1:8" ht="15">
      <c r="A13" s="5" t="s">
        <v>172</v>
      </c>
      <c r="C13" s="6">
        <v>170487</v>
      </c>
      <c r="D13" s="6"/>
      <c r="G13" s="6">
        <v>145091</v>
      </c>
      <c r="H13" s="6"/>
    </row>
    <row r="14" spans="3:8" ht="15">
      <c r="C14" s="7"/>
      <c r="D14" s="7"/>
      <c r="G14" s="7"/>
      <c r="H14" s="7"/>
    </row>
  </sheetData>
  <sheetProtection selectLockedCells="1" selectUnlockedCells="1"/>
  <mergeCells count="13">
    <mergeCell ref="A2:F2"/>
    <mergeCell ref="C5:H5"/>
    <mergeCell ref="C6:H6"/>
    <mergeCell ref="C7:D7"/>
    <mergeCell ref="G7:H7"/>
    <mergeCell ref="C9:D9"/>
    <mergeCell ref="G9:H9"/>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74</v>
      </c>
      <c r="D3" s="1"/>
      <c r="E3" s="1"/>
      <c r="F3" s="1"/>
      <c r="G3" s="1"/>
      <c r="H3" s="1"/>
    </row>
    <row r="4" spans="3:8" ht="15">
      <c r="C4" s="1" t="s">
        <v>39</v>
      </c>
      <c r="D4" s="1"/>
      <c r="E4" s="1"/>
      <c r="F4" s="1"/>
      <c r="G4" s="1"/>
      <c r="H4" s="1"/>
    </row>
    <row r="5" spans="3:8" ht="15">
      <c r="C5" s="1" t="s">
        <v>41</v>
      </c>
      <c r="D5" s="1"/>
      <c r="G5" s="1" t="s">
        <v>75</v>
      </c>
      <c r="H5" s="1"/>
    </row>
    <row r="6" ht="15">
      <c r="A6" t="s">
        <v>173</v>
      </c>
    </row>
    <row r="7" spans="1:8" ht="15">
      <c r="A7" t="s">
        <v>174</v>
      </c>
      <c r="C7" s="6">
        <v>27482</v>
      </c>
      <c r="D7" s="6"/>
      <c r="G7" s="6">
        <v>21304</v>
      </c>
      <c r="H7" s="6"/>
    </row>
    <row r="8" spans="1:8" ht="15">
      <c r="A8" t="s">
        <v>170</v>
      </c>
      <c r="D8" s="2">
        <v>14631</v>
      </c>
      <c r="H8" s="2">
        <v>13208</v>
      </c>
    </row>
    <row r="9" spans="1:8" ht="15">
      <c r="A9" t="s">
        <v>171</v>
      </c>
      <c r="D9" s="2">
        <v>982</v>
      </c>
      <c r="H9" s="2">
        <v>1887</v>
      </c>
    </row>
    <row r="10" spans="1:8" ht="15">
      <c r="A10" t="s">
        <v>175</v>
      </c>
      <c r="D10" s="8">
        <v>-30762</v>
      </c>
      <c r="H10" s="8">
        <v>-21993</v>
      </c>
    </row>
    <row r="11" spans="3:8" ht="15">
      <c r="C11" s="7"/>
      <c r="D11" s="7"/>
      <c r="G11" s="7"/>
      <c r="H11" s="7"/>
    </row>
    <row r="12" spans="1:8" ht="15">
      <c r="A12" s="5" t="s">
        <v>176</v>
      </c>
      <c r="C12" s="6">
        <v>12333</v>
      </c>
      <c r="D12" s="6"/>
      <c r="G12" s="6">
        <v>14406</v>
      </c>
      <c r="H12" s="6"/>
    </row>
    <row r="13" spans="3:8" ht="15">
      <c r="C13" s="7"/>
      <c r="D13" s="7"/>
      <c r="G13" s="7"/>
      <c r="H13" s="7"/>
    </row>
  </sheetData>
  <sheetProtection selectLockedCells="1" selectUnlockedCells="1"/>
  <mergeCells count="12">
    <mergeCell ref="C3:H3"/>
    <mergeCell ref="C4:H4"/>
    <mergeCell ref="C5:D5"/>
    <mergeCell ref="G5:H5"/>
    <mergeCell ref="C7:D7"/>
    <mergeCell ref="G7:H7"/>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177</v>
      </c>
      <c r="B2" s="1"/>
      <c r="C2" s="1"/>
      <c r="D2" s="1"/>
      <c r="E2" s="1"/>
      <c r="F2" s="1"/>
    </row>
    <row r="5" spans="3:8" ht="15">
      <c r="C5" s="1" t="s">
        <v>74</v>
      </c>
      <c r="D5" s="1"/>
      <c r="E5" s="1"/>
      <c r="F5" s="1"/>
      <c r="G5" s="1"/>
      <c r="H5" s="1"/>
    </row>
    <row r="6" spans="3:8" ht="15">
      <c r="C6" s="1" t="s">
        <v>39</v>
      </c>
      <c r="D6" s="1"/>
      <c r="E6" s="1"/>
      <c r="F6" s="1"/>
      <c r="G6" s="1"/>
      <c r="H6" s="1"/>
    </row>
    <row r="7" spans="3:8" ht="15">
      <c r="C7" s="1" t="s">
        <v>41</v>
      </c>
      <c r="D7" s="1"/>
      <c r="G7" s="1" t="s">
        <v>75</v>
      </c>
      <c r="H7" s="1"/>
    </row>
    <row r="8" ht="15">
      <c r="A8" t="s">
        <v>168</v>
      </c>
    </row>
    <row r="9" spans="1:8" ht="15">
      <c r="A9" t="s">
        <v>178</v>
      </c>
      <c r="C9" s="6">
        <v>97013</v>
      </c>
      <c r="D9" s="6"/>
      <c r="G9" s="6">
        <v>85311</v>
      </c>
      <c r="H9" s="6"/>
    </row>
    <row r="10" spans="1:8" ht="15">
      <c r="A10" t="s">
        <v>179</v>
      </c>
      <c r="D10" s="2">
        <v>73474</v>
      </c>
      <c r="H10" s="2">
        <v>59780</v>
      </c>
    </row>
    <row r="11" spans="3:8" ht="15">
      <c r="C11" s="7"/>
      <c r="D11" s="7"/>
      <c r="G11" s="7"/>
      <c r="H11" s="7"/>
    </row>
    <row r="12" spans="1:8" ht="15">
      <c r="A12" s="5" t="s">
        <v>172</v>
      </c>
      <c r="C12" s="6">
        <v>170487</v>
      </c>
      <c r="D12" s="6"/>
      <c r="G12" s="6">
        <v>145091</v>
      </c>
      <c r="H12" s="6"/>
    </row>
    <row r="13" spans="3:8" ht="15">
      <c r="C13" s="7"/>
      <c r="D13" s="7"/>
      <c r="G13" s="7"/>
      <c r="H13" s="7"/>
    </row>
    <row r="15" spans="3:8" ht="15">
      <c r="C15" s="1" t="s">
        <v>39</v>
      </c>
      <c r="D15" s="1"/>
      <c r="G15" s="1" t="s">
        <v>40</v>
      </c>
      <c r="H15" s="1"/>
    </row>
    <row r="16" spans="3:8" ht="15">
      <c r="C16" s="1" t="s">
        <v>41</v>
      </c>
      <c r="D16" s="1"/>
      <c r="G16" s="1" t="s">
        <v>41</v>
      </c>
      <c r="H16" s="1"/>
    </row>
    <row r="17" ht="15">
      <c r="A17" t="s">
        <v>180</v>
      </c>
    </row>
    <row r="18" spans="1:8" ht="15">
      <c r="A18" t="s">
        <v>181</v>
      </c>
      <c r="C18" s="6">
        <v>109766</v>
      </c>
      <c r="D18" s="6"/>
      <c r="G18" s="6">
        <v>110780</v>
      </c>
      <c r="H18" s="6"/>
    </row>
    <row r="19" spans="1:8" ht="15">
      <c r="A19" t="s">
        <v>182</v>
      </c>
      <c r="D19" s="2">
        <v>80436</v>
      </c>
      <c r="H19" s="2">
        <v>73992</v>
      </c>
    </row>
    <row r="20" spans="1:8" ht="15">
      <c r="A20" t="s">
        <v>183</v>
      </c>
      <c r="D20" s="2">
        <v>40330</v>
      </c>
      <c r="H20" s="2">
        <v>36485</v>
      </c>
    </row>
    <row r="21" spans="1:8" ht="15">
      <c r="A21" t="s">
        <v>184</v>
      </c>
      <c r="D21" s="2">
        <v>16626</v>
      </c>
      <c r="H21" s="2">
        <v>17152</v>
      </c>
    </row>
    <row r="22" spans="1:8" ht="15">
      <c r="A22" t="s">
        <v>178</v>
      </c>
      <c r="D22" s="2">
        <v>13074</v>
      </c>
      <c r="H22" s="2">
        <v>12879</v>
      </c>
    </row>
    <row r="23" spans="1:8" ht="15">
      <c r="A23" t="s">
        <v>185</v>
      </c>
      <c r="D23" s="2">
        <v>7050</v>
      </c>
      <c r="H23" s="2">
        <v>6191</v>
      </c>
    </row>
    <row r="24" spans="1:8" ht="15">
      <c r="A24" t="s">
        <v>186</v>
      </c>
      <c r="D24" s="2">
        <v>2316</v>
      </c>
      <c r="H24" s="2">
        <v>2180</v>
      </c>
    </row>
    <row r="25" spans="1:8" ht="15">
      <c r="A25" t="s">
        <v>187</v>
      </c>
      <c r="D25" s="2">
        <v>2251</v>
      </c>
      <c r="H25" s="2">
        <v>1771</v>
      </c>
    </row>
    <row r="26" spans="1:8" ht="15">
      <c r="A26" t="s">
        <v>188</v>
      </c>
      <c r="D26" s="2">
        <v>2353</v>
      </c>
      <c r="H26" s="2">
        <v>2012</v>
      </c>
    </row>
    <row r="27" spans="3:8" ht="15">
      <c r="C27" s="7"/>
      <c r="D27" s="7"/>
      <c r="G27" s="7"/>
      <c r="H27" s="7"/>
    </row>
    <row r="28" spans="3:8" ht="15">
      <c r="C28" s="6">
        <v>274202</v>
      </c>
      <c r="D28" s="6"/>
      <c r="G28" s="6">
        <v>263442</v>
      </c>
      <c r="H28" s="6"/>
    </row>
    <row r="29" spans="3:8" ht="15">
      <c r="C29" s="7"/>
      <c r="D29" s="7"/>
      <c r="G29" s="7"/>
      <c r="H29" s="7"/>
    </row>
  </sheetData>
  <sheetProtection selectLockedCells="1" selectUnlockedCells="1"/>
  <mergeCells count="25">
    <mergeCell ref="A2:F2"/>
    <mergeCell ref="C5:H5"/>
    <mergeCell ref="C6:H6"/>
    <mergeCell ref="C7:D7"/>
    <mergeCell ref="G7:H7"/>
    <mergeCell ref="C9:D9"/>
    <mergeCell ref="G9:H9"/>
    <mergeCell ref="C11:D11"/>
    <mergeCell ref="G11:H11"/>
    <mergeCell ref="C12:D12"/>
    <mergeCell ref="G12:H12"/>
    <mergeCell ref="C13:D13"/>
    <mergeCell ref="G13:H13"/>
    <mergeCell ref="C15:D15"/>
    <mergeCell ref="G15:H15"/>
    <mergeCell ref="C16:D16"/>
    <mergeCell ref="G16:H16"/>
    <mergeCell ref="C18:D18"/>
    <mergeCell ref="G18:H18"/>
    <mergeCell ref="C27:D27"/>
    <mergeCell ref="G27:H27"/>
    <mergeCell ref="C28:D28"/>
    <mergeCell ref="G28:H28"/>
    <mergeCell ref="C29:D29"/>
    <mergeCell ref="G29:H2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5" width="2.7109375" style="0" customWidth="1"/>
    <col min="6" max="7" width="8.7109375" style="0" customWidth="1"/>
    <col min="8" max="8" width="6.7109375" style="0" customWidth="1"/>
    <col min="9" max="16384" width="8.7109375" style="0" customWidth="1"/>
  </cols>
  <sheetData>
    <row r="2" spans="1:6" ht="15">
      <c r="A2" s="1" t="s">
        <v>189</v>
      </c>
      <c r="B2" s="1"/>
      <c r="C2" s="1"/>
      <c r="D2" s="1"/>
      <c r="E2" s="1"/>
      <c r="F2" s="1"/>
    </row>
    <row r="5" spans="3:9" ht="15">
      <c r="C5" s="1" t="s">
        <v>74</v>
      </c>
      <c r="D5" s="1"/>
      <c r="E5" s="1"/>
      <c r="F5" s="1"/>
      <c r="G5" s="1"/>
      <c r="H5" s="1"/>
      <c r="I5" s="1"/>
    </row>
    <row r="6" spans="3:9" ht="15">
      <c r="C6" s="1" t="s">
        <v>39</v>
      </c>
      <c r="D6" s="1"/>
      <c r="E6" s="1"/>
      <c r="F6" s="1"/>
      <c r="G6" s="1"/>
      <c r="H6" s="1"/>
      <c r="I6" s="1"/>
    </row>
    <row r="7" spans="3:9" ht="15">
      <c r="C7" s="1" t="s">
        <v>41</v>
      </c>
      <c r="D7" s="1"/>
      <c r="E7" s="1"/>
      <c r="G7" s="1" t="s">
        <v>75</v>
      </c>
      <c r="H7" s="1"/>
      <c r="I7" s="1"/>
    </row>
    <row r="8" spans="1:8" ht="15">
      <c r="A8" t="s">
        <v>76</v>
      </c>
      <c r="D8" t="s">
        <v>190</v>
      </c>
      <c r="H8" t="s">
        <v>190</v>
      </c>
    </row>
    <row r="9" spans="1:8" ht="15">
      <c r="A9" t="s">
        <v>92</v>
      </c>
      <c r="D9" t="s">
        <v>191</v>
      </c>
      <c r="H9" t="s">
        <v>192</v>
      </c>
    </row>
    <row r="10" spans="1:8" ht="15">
      <c r="A10" t="s">
        <v>93</v>
      </c>
      <c r="D10" t="s">
        <v>193</v>
      </c>
      <c r="H10" t="s">
        <v>194</v>
      </c>
    </row>
    <row r="11" spans="1:8" ht="15">
      <c r="A11" t="s">
        <v>94</v>
      </c>
      <c r="D11" t="s">
        <v>195</v>
      </c>
      <c r="H11" t="s">
        <v>196</v>
      </c>
    </row>
    <row r="12" spans="1:8" ht="15">
      <c r="A12" t="s">
        <v>95</v>
      </c>
      <c r="D12" t="s">
        <v>197</v>
      </c>
      <c r="H12" t="s">
        <v>198</v>
      </c>
    </row>
    <row r="14" spans="1:8" ht="15">
      <c r="A14" t="s">
        <v>81</v>
      </c>
      <c r="D14" t="s">
        <v>199</v>
      </c>
      <c r="H14" t="s">
        <v>200</v>
      </c>
    </row>
    <row r="15" spans="1:8" ht="15">
      <c r="A15" t="s">
        <v>82</v>
      </c>
      <c r="D15" t="s">
        <v>201</v>
      </c>
      <c r="H15" t="s">
        <v>201</v>
      </c>
    </row>
    <row r="16" spans="1:8" ht="15">
      <c r="A16" t="s">
        <v>83</v>
      </c>
      <c r="D16" t="s">
        <v>202</v>
      </c>
      <c r="E16" t="s">
        <v>203</v>
      </c>
      <c r="H16" t="s">
        <v>201</v>
      </c>
    </row>
    <row r="17" spans="1:8" ht="15">
      <c r="A17" t="s">
        <v>84</v>
      </c>
      <c r="D17" t="s">
        <v>201</v>
      </c>
      <c r="H17" t="s">
        <v>204</v>
      </c>
    </row>
    <row r="19" spans="1:8" ht="15">
      <c r="A19" t="s">
        <v>85</v>
      </c>
      <c r="D19" t="s">
        <v>205</v>
      </c>
      <c r="H19" t="s">
        <v>206</v>
      </c>
    </row>
    <row r="20" spans="1:8" ht="15">
      <c r="A20" t="s">
        <v>86</v>
      </c>
      <c r="D20" t="s">
        <v>207</v>
      </c>
      <c r="H20" t="s">
        <v>208</v>
      </c>
    </row>
    <row r="22" spans="1:8" ht="15">
      <c r="A22" t="s">
        <v>87</v>
      </c>
      <c r="D22" t="s">
        <v>209</v>
      </c>
      <c r="H22" t="s">
        <v>210</v>
      </c>
    </row>
  </sheetData>
  <sheetProtection selectLockedCells="1" selectUnlockedCells="1"/>
  <mergeCells count="5">
    <mergeCell ref="A2:F2"/>
    <mergeCell ref="C5:I5"/>
    <mergeCell ref="C6:I6"/>
    <mergeCell ref="C7:E7"/>
    <mergeCell ref="G7:I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3.7109375" style="0" customWidth="1"/>
    <col min="13" max="16384" width="8.7109375" style="0" customWidth="1"/>
  </cols>
  <sheetData>
    <row r="2" spans="1:6" ht="15">
      <c r="A2" s="1" t="s">
        <v>211</v>
      </c>
      <c r="B2" s="1"/>
      <c r="C2" s="1"/>
      <c r="D2" s="1"/>
      <c r="E2" s="1"/>
      <c r="F2" s="1"/>
    </row>
    <row r="5" spans="3:13" ht="15">
      <c r="C5" s="1" t="s">
        <v>212</v>
      </c>
      <c r="D5" s="1"/>
      <c r="E5" s="1"/>
      <c r="F5" s="1"/>
      <c r="G5" s="1"/>
      <c r="H5" s="1"/>
      <c r="I5" s="1"/>
      <c r="J5" s="1"/>
      <c r="K5" s="1"/>
      <c r="L5" s="1"/>
      <c r="M5" s="1"/>
    </row>
    <row r="6" spans="11:13" ht="15">
      <c r="K6" s="1" t="s">
        <v>213</v>
      </c>
      <c r="L6" s="1"/>
      <c r="M6" s="1"/>
    </row>
    <row r="7" spans="3:13" ht="15">
      <c r="C7" s="1" t="s">
        <v>41</v>
      </c>
      <c r="D7" s="1"/>
      <c r="E7" s="1"/>
      <c r="G7" s="1" t="s">
        <v>75</v>
      </c>
      <c r="H7" s="1"/>
      <c r="I7" s="1"/>
      <c r="K7" s="1" t="s">
        <v>214</v>
      </c>
      <c r="L7" s="1"/>
      <c r="M7" s="1"/>
    </row>
    <row r="8" spans="1:12" ht="15">
      <c r="A8" t="s">
        <v>76</v>
      </c>
      <c r="C8" s="6">
        <v>170487</v>
      </c>
      <c r="D8" s="6"/>
      <c r="G8" s="6">
        <v>145091</v>
      </c>
      <c r="H8" s="6"/>
      <c r="L8" t="s">
        <v>215</v>
      </c>
    </row>
    <row r="9" spans="1:12" ht="15">
      <c r="A9" t="s">
        <v>92</v>
      </c>
      <c r="C9" s="6">
        <v>62833</v>
      </c>
      <c r="D9" s="6"/>
      <c r="G9" s="6">
        <v>52865</v>
      </c>
      <c r="H9" s="6"/>
      <c r="L9" t="s">
        <v>216</v>
      </c>
    </row>
    <row r="10" spans="1:9" ht="15">
      <c r="A10" s="12" t="s">
        <v>217</v>
      </c>
      <c r="D10" s="12" t="s">
        <v>191</v>
      </c>
      <c r="E10" s="12"/>
      <c r="H10" s="12" t="s">
        <v>192</v>
      </c>
      <c r="I10" s="12"/>
    </row>
  </sheetData>
  <sheetProtection selectLockedCells="1" selectUnlockedCells="1"/>
  <mergeCells count="10">
    <mergeCell ref="A2:F2"/>
    <mergeCell ref="C5:M5"/>
    <mergeCell ref="K6:M6"/>
    <mergeCell ref="C7:E7"/>
    <mergeCell ref="G7:I7"/>
    <mergeCell ref="K7:M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5.7109375" style="0" customWidth="1"/>
    <col min="17" max="19" width="8.7109375" style="0" customWidth="1"/>
    <col min="20" max="20" width="3.7109375" style="0" customWidth="1"/>
    <col min="21" max="16384" width="8.7109375" style="0" customWidth="1"/>
  </cols>
  <sheetData>
    <row r="3" spans="19:20" ht="15">
      <c r="S3" s="1" t="s">
        <v>218</v>
      </c>
      <c r="T3" s="1"/>
    </row>
    <row r="4" spans="3:20" ht="15">
      <c r="C4" s="1" t="s">
        <v>74</v>
      </c>
      <c r="D4" s="1"/>
      <c r="E4" s="1"/>
      <c r="F4" s="1"/>
      <c r="G4" s="1"/>
      <c r="H4" s="1"/>
      <c r="S4" s="1" t="s">
        <v>219</v>
      </c>
      <c r="T4" s="1"/>
    </row>
    <row r="5" spans="3:20" ht="15">
      <c r="C5" s="1" t="s">
        <v>39</v>
      </c>
      <c r="D5" s="1"/>
      <c r="E5" s="1"/>
      <c r="F5" s="1"/>
      <c r="G5" s="1"/>
      <c r="H5" s="1"/>
      <c r="K5" s="1" t="s">
        <v>213</v>
      </c>
      <c r="L5" s="1"/>
      <c r="O5" s="1" t="s">
        <v>219</v>
      </c>
      <c r="P5" s="1"/>
      <c r="S5" s="1" t="s">
        <v>76</v>
      </c>
      <c r="T5" s="1"/>
    </row>
    <row r="6" spans="3:20" ht="15">
      <c r="C6" s="1" t="s">
        <v>41</v>
      </c>
      <c r="D6" s="1"/>
      <c r="G6" s="1" t="s">
        <v>75</v>
      </c>
      <c r="H6" s="1"/>
      <c r="K6" s="1" t="s">
        <v>214</v>
      </c>
      <c r="L6" s="1"/>
      <c r="O6" s="1" t="s">
        <v>220</v>
      </c>
      <c r="P6" s="1"/>
      <c r="S6" s="1" t="s">
        <v>221</v>
      </c>
      <c r="T6" s="1"/>
    </row>
    <row r="8" spans="1:20" ht="15">
      <c r="A8" t="s">
        <v>222</v>
      </c>
      <c r="C8" s="6">
        <v>101312</v>
      </c>
      <c r="D8" s="6"/>
      <c r="G8" s="6">
        <v>87703</v>
      </c>
      <c r="H8" s="6"/>
      <c r="L8" t="s">
        <v>223</v>
      </c>
      <c r="P8" t="s">
        <v>224</v>
      </c>
      <c r="T8" t="s">
        <v>225</v>
      </c>
    </row>
    <row r="9" spans="1:20" ht="15">
      <c r="A9" t="s">
        <v>170</v>
      </c>
      <c r="D9" s="2">
        <v>60989</v>
      </c>
      <c r="H9" s="2">
        <v>51861</v>
      </c>
      <c r="L9" t="s">
        <v>215</v>
      </c>
      <c r="P9" t="s">
        <v>226</v>
      </c>
      <c r="T9" t="s">
        <v>227</v>
      </c>
    </row>
    <row r="10" spans="1:20" ht="15">
      <c r="A10" t="s">
        <v>171</v>
      </c>
      <c r="D10" s="2">
        <v>8186</v>
      </c>
      <c r="H10" s="2">
        <v>5527</v>
      </c>
      <c r="L10" t="s">
        <v>228</v>
      </c>
      <c r="P10" t="s">
        <v>229</v>
      </c>
      <c r="T10" t="s">
        <v>230</v>
      </c>
    </row>
    <row r="11" spans="3:8" ht="15">
      <c r="C11" s="7"/>
      <c r="D11" s="7"/>
      <c r="G11" s="7"/>
      <c r="H11" s="7"/>
    </row>
    <row r="12" spans="3:20" ht="15">
      <c r="C12" s="6">
        <v>170487</v>
      </c>
      <c r="D12" s="6"/>
      <c r="G12" s="6">
        <v>145091</v>
      </c>
      <c r="H12" s="6"/>
      <c r="L12" t="s">
        <v>215</v>
      </c>
      <c r="P12" t="s">
        <v>231</v>
      </c>
      <c r="T12" t="s">
        <v>232</v>
      </c>
    </row>
    <row r="13" spans="3:8" ht="15">
      <c r="C13" s="7"/>
      <c r="D13" s="7"/>
      <c r="G13" s="7"/>
      <c r="H13" s="7"/>
    </row>
  </sheetData>
  <sheetProtection selectLockedCells="1" selectUnlockedCells="1"/>
  <mergeCells count="20">
    <mergeCell ref="S3:T3"/>
    <mergeCell ref="C4:H4"/>
    <mergeCell ref="S4:T4"/>
    <mergeCell ref="C5:H5"/>
    <mergeCell ref="K5:L5"/>
    <mergeCell ref="O5:P5"/>
    <mergeCell ref="S5:T5"/>
    <mergeCell ref="C6:D6"/>
    <mergeCell ref="G6:H6"/>
    <mergeCell ref="K6:L6"/>
    <mergeCell ref="O6:P6"/>
    <mergeCell ref="S6:T6"/>
    <mergeCell ref="C8:D8"/>
    <mergeCell ref="G8:H8"/>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3.7109375" style="0" customWidth="1"/>
    <col min="13" max="16384" width="8.7109375" style="0" customWidth="1"/>
  </cols>
  <sheetData>
    <row r="2" spans="1:6" ht="15">
      <c r="A2" s="1" t="s">
        <v>233</v>
      </c>
      <c r="B2" s="1"/>
      <c r="C2" s="1"/>
      <c r="D2" s="1"/>
      <c r="E2" s="1"/>
      <c r="F2" s="1"/>
    </row>
    <row r="5" spans="3:13" ht="15">
      <c r="C5" s="1" t="s">
        <v>212</v>
      </c>
      <c r="D5" s="1"/>
      <c r="E5" s="1"/>
      <c r="F5" s="1"/>
      <c r="G5" s="1"/>
      <c r="H5" s="1"/>
      <c r="I5" s="1"/>
      <c r="J5" s="1"/>
      <c r="K5" s="1"/>
      <c r="L5" s="1"/>
      <c r="M5" s="1"/>
    </row>
    <row r="6" spans="11:13" ht="15">
      <c r="K6" s="1" t="s">
        <v>213</v>
      </c>
      <c r="L6" s="1"/>
      <c r="M6" s="1"/>
    </row>
    <row r="7" spans="3:13" ht="15">
      <c r="C7" s="1" t="s">
        <v>41</v>
      </c>
      <c r="D7" s="1"/>
      <c r="E7" s="1"/>
      <c r="G7" s="1" t="s">
        <v>75</v>
      </c>
      <c r="H7" s="1"/>
      <c r="I7" s="1"/>
      <c r="K7" s="1" t="s">
        <v>214</v>
      </c>
      <c r="L7" s="1"/>
      <c r="M7" s="1"/>
    </row>
    <row r="8" spans="1:12" ht="15">
      <c r="A8" s="5" t="s">
        <v>93</v>
      </c>
      <c r="C8" s="6">
        <v>23207</v>
      </c>
      <c r="D8" s="6"/>
      <c r="G8" s="6">
        <v>17672</v>
      </c>
      <c r="H8" s="6"/>
      <c r="L8" t="s">
        <v>234</v>
      </c>
    </row>
    <row r="9" spans="1:9" ht="15">
      <c r="A9" s="12" t="s">
        <v>217</v>
      </c>
      <c r="D9" s="12" t="s">
        <v>193</v>
      </c>
      <c r="E9" s="12"/>
      <c r="H9" s="12" t="s">
        <v>194</v>
      </c>
      <c r="I9" s="12"/>
    </row>
    <row r="10" spans="1:12" ht="15">
      <c r="A10" s="5" t="s">
        <v>94</v>
      </c>
      <c r="C10" s="6">
        <v>57533</v>
      </c>
      <c r="D10" s="6"/>
      <c r="G10" s="6">
        <v>46533</v>
      </c>
      <c r="H10" s="6"/>
      <c r="L10" t="s">
        <v>235</v>
      </c>
    </row>
    <row r="11" spans="1:9" ht="15">
      <c r="A11" s="12" t="s">
        <v>217</v>
      </c>
      <c r="D11" s="12" t="s">
        <v>195</v>
      </c>
      <c r="E11" s="12"/>
      <c r="H11" s="12" t="s">
        <v>196</v>
      </c>
      <c r="I11" s="12"/>
    </row>
    <row r="12" spans="1:12" ht="15">
      <c r="A12" s="5" t="s">
        <v>95</v>
      </c>
      <c r="C12" s="6">
        <v>14581</v>
      </c>
      <c r="D12" s="6"/>
      <c r="G12" s="6">
        <v>13615</v>
      </c>
      <c r="H12" s="6"/>
      <c r="L12" t="s">
        <v>236</v>
      </c>
    </row>
    <row r="13" spans="1:9" ht="15">
      <c r="A13" s="12" t="s">
        <v>217</v>
      </c>
      <c r="D13" s="12" t="s">
        <v>197</v>
      </c>
      <c r="E13" s="12"/>
      <c r="H13" s="12" t="s">
        <v>198</v>
      </c>
      <c r="I13" s="12"/>
    </row>
  </sheetData>
  <sheetProtection selectLockedCells="1" selectUnlockedCells="1"/>
  <mergeCells count="12">
    <mergeCell ref="A2:F2"/>
    <mergeCell ref="C5:M5"/>
    <mergeCell ref="K6:M6"/>
    <mergeCell ref="C7:E7"/>
    <mergeCell ref="G7:I7"/>
    <mergeCell ref="K7:M7"/>
    <mergeCell ref="C8:D8"/>
    <mergeCell ref="G8:H8"/>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5.7109375" style="0" customWidth="1"/>
    <col min="5" max="7" width="8.7109375" style="0" customWidth="1"/>
    <col min="8" max="8" width="4.7109375" style="0" customWidth="1"/>
    <col min="9" max="16384" width="8.7109375" style="0" customWidth="1"/>
  </cols>
  <sheetData>
    <row r="2" spans="1:6" ht="15">
      <c r="A2" s="1" t="s">
        <v>237</v>
      </c>
      <c r="B2" s="1"/>
      <c r="C2" s="1"/>
      <c r="D2" s="1"/>
      <c r="E2" s="1"/>
      <c r="F2" s="1"/>
    </row>
    <row r="5" spans="3:9" ht="15">
      <c r="C5" s="1" t="s">
        <v>74</v>
      </c>
      <c r="D5" s="1"/>
      <c r="E5" s="1"/>
      <c r="F5" s="1"/>
      <c r="G5" s="1"/>
      <c r="H5" s="1"/>
      <c r="I5" s="1"/>
    </row>
    <row r="6" spans="3:9" ht="15">
      <c r="C6" s="1" t="s">
        <v>39</v>
      </c>
      <c r="D6" s="1"/>
      <c r="E6" s="1"/>
      <c r="F6" s="1"/>
      <c r="G6" s="1"/>
      <c r="H6" s="1"/>
      <c r="I6" s="1"/>
    </row>
    <row r="7" spans="3:9" ht="15">
      <c r="C7" s="1" t="s">
        <v>41</v>
      </c>
      <c r="D7" s="1"/>
      <c r="E7" s="1"/>
      <c r="G7" s="1" t="s">
        <v>75</v>
      </c>
      <c r="H7" s="1"/>
      <c r="I7" s="1"/>
    </row>
    <row r="8" ht="15">
      <c r="A8" s="5" t="s">
        <v>238</v>
      </c>
    </row>
    <row r="9" spans="1:8" ht="15">
      <c r="A9" s="5" t="s">
        <v>86</v>
      </c>
      <c r="C9" s="6">
        <v>1292</v>
      </c>
      <c r="D9" s="6"/>
      <c r="G9" s="6">
        <v>1365</v>
      </c>
      <c r="H9" s="6"/>
    </row>
    <row r="10" spans="1:9" ht="15">
      <c r="A10" s="12" t="s">
        <v>239</v>
      </c>
      <c r="D10" s="12" t="s">
        <v>240</v>
      </c>
      <c r="E10" s="12"/>
      <c r="H10" s="12" t="s">
        <v>241</v>
      </c>
      <c r="I10" s="12"/>
    </row>
  </sheetData>
  <sheetProtection selectLockedCells="1" selectUnlockedCells="1"/>
  <mergeCells count="7">
    <mergeCell ref="A2:F2"/>
    <mergeCell ref="C5:I5"/>
    <mergeCell ref="C6:I6"/>
    <mergeCell ref="C7:E7"/>
    <mergeCell ref="G7:I7"/>
    <mergeCell ref="C9:D9"/>
    <mergeCell ref="G9:H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242</v>
      </c>
      <c r="B2" s="1"/>
      <c r="C2" s="1"/>
      <c r="D2" s="1"/>
      <c r="E2" s="1"/>
      <c r="F2" s="1"/>
    </row>
    <row r="5" spans="3:9" ht="15">
      <c r="C5" s="1" t="s">
        <v>74</v>
      </c>
      <c r="D5" s="1"/>
      <c r="E5" s="1"/>
      <c r="F5" s="1"/>
      <c r="G5" s="1"/>
      <c r="H5" s="1"/>
      <c r="I5" s="1"/>
    </row>
    <row r="6" spans="3:9" ht="15">
      <c r="C6" s="1" t="s">
        <v>39</v>
      </c>
      <c r="D6" s="1"/>
      <c r="E6" s="1"/>
      <c r="F6" s="1"/>
      <c r="G6" s="1"/>
      <c r="H6" s="1"/>
      <c r="I6" s="1"/>
    </row>
    <row r="7" spans="3:9" ht="15">
      <c r="C7" s="1" t="s">
        <v>41</v>
      </c>
      <c r="D7" s="1"/>
      <c r="E7" s="1"/>
      <c r="G7" s="1" t="s">
        <v>75</v>
      </c>
      <c r="H7" s="1"/>
      <c r="I7" s="1"/>
    </row>
    <row r="9" spans="1:8" ht="15">
      <c r="A9" t="s">
        <v>112</v>
      </c>
      <c r="C9" s="11">
        <v>-14147</v>
      </c>
      <c r="D9" s="11"/>
      <c r="G9" s="11">
        <v>-20070</v>
      </c>
      <c r="H9" s="11"/>
    </row>
    <row r="10" spans="1:8" ht="15">
      <c r="A10" t="s">
        <v>114</v>
      </c>
      <c r="D10" s="8">
        <v>-1791</v>
      </c>
      <c r="H10" s="8">
        <v>-1675</v>
      </c>
    </row>
    <row r="11" spans="1:8" ht="15">
      <c r="A11" t="s">
        <v>99</v>
      </c>
      <c r="D11" s="2">
        <v>12128</v>
      </c>
      <c r="H11" s="2">
        <v>10314</v>
      </c>
    </row>
    <row r="12" spans="1:8" ht="15">
      <c r="A12" t="s">
        <v>243</v>
      </c>
      <c r="D12" s="2">
        <v>18802</v>
      </c>
      <c r="H12" s="2">
        <v>32449</v>
      </c>
    </row>
    <row r="13" spans="1:8" ht="15">
      <c r="A13" t="s">
        <v>244</v>
      </c>
      <c r="D13" s="8">
        <v>-14038</v>
      </c>
      <c r="H13" s="8">
        <v>-21645</v>
      </c>
    </row>
    <row r="14" spans="1:8" ht="15">
      <c r="A14" t="s">
        <v>245</v>
      </c>
      <c r="D14" s="8">
        <v>-810</v>
      </c>
      <c r="H14" s="8">
        <v>-3897</v>
      </c>
    </row>
  </sheetData>
  <sheetProtection selectLockedCells="1" selectUnlockedCells="1"/>
  <mergeCells count="7">
    <mergeCell ref="A2:F2"/>
    <mergeCell ref="C5:I5"/>
    <mergeCell ref="C6:I6"/>
    <mergeCell ref="C7:E7"/>
    <mergeCell ref="G7:I7"/>
    <mergeCell ref="C9:D9"/>
    <mergeCell ref="G9:H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39</v>
      </c>
      <c r="D3" s="1"/>
      <c r="G3" s="1" t="s">
        <v>40</v>
      </c>
      <c r="H3" s="1"/>
    </row>
    <row r="4" spans="3:8" ht="15">
      <c r="C4" s="1" t="s">
        <v>41</v>
      </c>
      <c r="D4" s="1"/>
      <c r="G4" s="1" t="s">
        <v>41</v>
      </c>
      <c r="H4" s="1"/>
    </row>
    <row r="6" ht="15">
      <c r="A6" s="5" t="s">
        <v>42</v>
      </c>
    </row>
    <row r="7" ht="15">
      <c r="A7" t="s">
        <v>43</v>
      </c>
    </row>
    <row r="8" spans="1:8" ht="15">
      <c r="A8" t="s">
        <v>44</v>
      </c>
      <c r="C8" s="6">
        <v>168982</v>
      </c>
      <c r="D8" s="6"/>
      <c r="G8" s="6">
        <v>162727</v>
      </c>
      <c r="H8" s="6"/>
    </row>
    <row r="9" spans="1:8" ht="15">
      <c r="A9" t="s">
        <v>45</v>
      </c>
      <c r="D9" s="2">
        <v>7646</v>
      </c>
      <c r="H9" s="2">
        <v>9604</v>
      </c>
    </row>
    <row r="10" spans="1:8" ht="15">
      <c r="A10" t="s">
        <v>46</v>
      </c>
      <c r="D10" s="2">
        <v>11186</v>
      </c>
      <c r="H10" s="2">
        <v>9389</v>
      </c>
    </row>
    <row r="11" spans="1:8" ht="15">
      <c r="A11" t="s">
        <v>47</v>
      </c>
      <c r="D11" s="2">
        <v>7102</v>
      </c>
      <c r="H11" s="2">
        <v>6223</v>
      </c>
    </row>
    <row r="12" spans="1:8" ht="15">
      <c r="A12" t="s">
        <v>48</v>
      </c>
      <c r="D12" s="2">
        <v>19107</v>
      </c>
      <c r="H12" s="2">
        <v>15059</v>
      </c>
    </row>
    <row r="13" spans="3:8" ht="15">
      <c r="C13" s="7"/>
      <c r="D13" s="7"/>
      <c r="G13" s="7"/>
      <c r="H13" s="7"/>
    </row>
    <row r="14" spans="1:8" ht="15">
      <c r="A14" s="5" t="s">
        <v>49</v>
      </c>
      <c r="D14" s="2">
        <v>214023</v>
      </c>
      <c r="H14" s="2">
        <v>203002</v>
      </c>
    </row>
    <row r="15" spans="1:8" ht="15">
      <c r="A15" t="s">
        <v>50</v>
      </c>
      <c r="D15" s="2">
        <v>260657</v>
      </c>
      <c r="H15" s="2">
        <v>249961</v>
      </c>
    </row>
    <row r="16" spans="1:8" ht="15">
      <c r="A16" t="s">
        <v>51</v>
      </c>
      <c r="D16" s="2">
        <v>6518</v>
      </c>
      <c r="H16" s="2">
        <v>6426</v>
      </c>
    </row>
    <row r="17" spans="1:8" ht="15">
      <c r="A17" t="s">
        <v>52</v>
      </c>
      <c r="D17" s="2">
        <v>7355</v>
      </c>
      <c r="H17" s="2">
        <v>7277</v>
      </c>
    </row>
    <row r="18" spans="1:8" ht="15">
      <c r="A18" t="s">
        <v>53</v>
      </c>
      <c r="D18" s="2">
        <v>11195</v>
      </c>
      <c r="H18" s="2">
        <v>11223</v>
      </c>
    </row>
    <row r="19" spans="3:8" ht="15">
      <c r="C19" s="7"/>
      <c r="D19" s="7"/>
      <c r="G19" s="7"/>
      <c r="H19" s="7"/>
    </row>
    <row r="20" spans="1:8" ht="15">
      <c r="A20" s="5" t="s">
        <v>54</v>
      </c>
      <c r="C20" s="6">
        <v>499748</v>
      </c>
      <c r="D20" s="6"/>
      <c r="G20" s="6">
        <v>477889</v>
      </c>
      <c r="H20" s="6"/>
    </row>
    <row r="21" spans="3:8" ht="15">
      <c r="C21" s="7"/>
      <c r="D21" s="7"/>
      <c r="G21" s="7"/>
      <c r="H21" s="7"/>
    </row>
    <row r="23" ht="15">
      <c r="A23" s="5" t="s">
        <v>55</v>
      </c>
    </row>
    <row r="24" ht="15">
      <c r="A24" t="s">
        <v>56</v>
      </c>
    </row>
    <row r="25" spans="1:8" ht="15">
      <c r="A25" t="s">
        <v>57</v>
      </c>
      <c r="C25" s="6">
        <v>12020</v>
      </c>
      <c r="D25" s="6"/>
      <c r="G25" s="6">
        <v>16664</v>
      </c>
      <c r="H25" s="6"/>
    </row>
    <row r="26" spans="1:8" ht="15">
      <c r="A26" t="s">
        <v>58</v>
      </c>
      <c r="D26" s="2">
        <v>62037</v>
      </c>
      <c r="H26" s="2">
        <v>65609</v>
      </c>
    </row>
    <row r="27" spans="1:8" ht="15">
      <c r="A27" t="s">
        <v>59</v>
      </c>
      <c r="D27" s="2">
        <v>5685</v>
      </c>
      <c r="H27" s="2">
        <v>4138</v>
      </c>
    </row>
    <row r="28" spans="1:8" ht="15">
      <c r="A28" t="s">
        <v>60</v>
      </c>
      <c r="D28" s="2">
        <v>4889</v>
      </c>
      <c r="H28" s="2">
        <v>5222</v>
      </c>
    </row>
    <row r="29" spans="3:8" ht="15">
      <c r="C29" s="7"/>
      <c r="D29" s="7"/>
      <c r="G29" s="7"/>
      <c r="H29" s="7"/>
    </row>
    <row r="30" spans="1:8" ht="15">
      <c r="A30" s="5" t="s">
        <v>61</v>
      </c>
      <c r="D30" s="2">
        <v>84631</v>
      </c>
      <c r="H30" s="2">
        <v>91633</v>
      </c>
    </row>
    <row r="31" spans="1:8" ht="15">
      <c r="A31" t="s">
        <v>62</v>
      </c>
      <c r="D31" s="2">
        <v>3081</v>
      </c>
      <c r="H31" s="2">
        <v>3151</v>
      </c>
    </row>
    <row r="32" spans="1:8" ht="15">
      <c r="A32" t="s">
        <v>63</v>
      </c>
      <c r="D32" s="2">
        <v>7294</v>
      </c>
      <c r="H32" s="2">
        <v>6991</v>
      </c>
    </row>
    <row r="33" spans="3:8" ht="15">
      <c r="C33" s="7"/>
      <c r="D33" s="7"/>
      <c r="G33" s="7"/>
      <c r="H33" s="7"/>
    </row>
    <row r="34" spans="1:8" ht="15">
      <c r="A34" s="5" t="s">
        <v>64</v>
      </c>
      <c r="D34" s="2">
        <v>95006</v>
      </c>
      <c r="H34" s="2">
        <v>101775</v>
      </c>
    </row>
    <row r="35" spans="3:8" ht="15">
      <c r="C35" s="7"/>
      <c r="D35" s="7"/>
      <c r="G35" s="7"/>
      <c r="H35" s="7"/>
    </row>
    <row r="37" ht="15">
      <c r="A37" t="s">
        <v>65</v>
      </c>
    </row>
    <row r="38" ht="15">
      <c r="A38" t="s">
        <v>66</v>
      </c>
    </row>
    <row r="39" spans="1:8" ht="15">
      <c r="A39" s="3" t="s">
        <v>67</v>
      </c>
      <c r="D39" s="2">
        <v>699</v>
      </c>
      <c r="H39" s="2">
        <v>698</v>
      </c>
    </row>
    <row r="40" spans="1:8" ht="15">
      <c r="A40" t="s">
        <v>68</v>
      </c>
      <c r="D40" s="8">
        <v>-30370</v>
      </c>
      <c r="H40" s="8">
        <v>-29637</v>
      </c>
    </row>
    <row r="41" spans="1:8" ht="15">
      <c r="A41" t="s">
        <v>69</v>
      </c>
      <c r="D41" s="2">
        <v>254721</v>
      </c>
      <c r="H41" s="2">
        <v>249153</v>
      </c>
    </row>
    <row r="42" spans="1:8" ht="15">
      <c r="A42" t="s">
        <v>70</v>
      </c>
      <c r="D42" s="2">
        <v>177306</v>
      </c>
      <c r="H42" s="2">
        <v>166525</v>
      </c>
    </row>
    <row r="43" spans="1:8" ht="15">
      <c r="A43" t="s">
        <v>71</v>
      </c>
      <c r="D43" s="2">
        <v>2386</v>
      </c>
      <c r="H43" s="8">
        <v>-10625</v>
      </c>
    </row>
    <row r="44" spans="3:8" ht="15">
      <c r="C44" s="7"/>
      <c r="D44" s="7"/>
      <c r="G44" s="7"/>
      <c r="H44" s="7"/>
    </row>
    <row r="45" spans="1:8" ht="15">
      <c r="A45" s="5" t="s">
        <v>72</v>
      </c>
      <c r="D45" s="2">
        <v>404742</v>
      </c>
      <c r="H45" s="2">
        <v>376114</v>
      </c>
    </row>
    <row r="46" spans="3:8" ht="15">
      <c r="C46" s="7"/>
      <c r="D46" s="7"/>
      <c r="G46" s="7"/>
      <c r="H46" s="7"/>
    </row>
    <row r="47" spans="1:8" ht="15">
      <c r="A47" s="5" t="s">
        <v>73</v>
      </c>
      <c r="C47" s="6">
        <v>499748</v>
      </c>
      <c r="D47" s="6"/>
      <c r="G47" s="6">
        <v>477889</v>
      </c>
      <c r="H47" s="6"/>
    </row>
    <row r="48" spans="3:8" ht="15">
      <c r="C48" s="7"/>
      <c r="D48" s="7"/>
      <c r="G48" s="7"/>
      <c r="H48" s="7"/>
    </row>
  </sheetData>
  <sheetProtection selectLockedCells="1" selectUnlockedCells="1"/>
  <mergeCells count="30">
    <mergeCell ref="C3:D3"/>
    <mergeCell ref="G3:H3"/>
    <mergeCell ref="C4:D4"/>
    <mergeCell ref="G4:H4"/>
    <mergeCell ref="C8:D8"/>
    <mergeCell ref="G8:H8"/>
    <mergeCell ref="C13:D13"/>
    <mergeCell ref="G13:H13"/>
    <mergeCell ref="C19:D19"/>
    <mergeCell ref="G19:H19"/>
    <mergeCell ref="C20:D20"/>
    <mergeCell ref="G20:H20"/>
    <mergeCell ref="C21:D21"/>
    <mergeCell ref="G21:H21"/>
    <mergeCell ref="C25:D25"/>
    <mergeCell ref="G25:H25"/>
    <mergeCell ref="C29:D29"/>
    <mergeCell ref="G29:H29"/>
    <mergeCell ref="C33:D33"/>
    <mergeCell ref="G33:H33"/>
    <mergeCell ref="C35:D35"/>
    <mergeCell ref="G35:H35"/>
    <mergeCell ref="C44:D44"/>
    <mergeCell ref="G44:H44"/>
    <mergeCell ref="C46:D46"/>
    <mergeCell ref="G46:H46"/>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246</v>
      </c>
      <c r="B2" s="1"/>
      <c r="C2" s="1"/>
      <c r="D2" s="1"/>
      <c r="E2" s="1"/>
      <c r="F2" s="1"/>
    </row>
    <row r="5" spans="3:20" ht="15">
      <c r="C5" s="1" t="s">
        <v>247</v>
      </c>
      <c r="D5" s="1"/>
      <c r="E5" s="1"/>
      <c r="F5" s="1"/>
      <c r="G5" s="1"/>
      <c r="H5" s="1"/>
      <c r="I5" s="1"/>
      <c r="J5" s="1"/>
      <c r="K5" s="1"/>
      <c r="L5" s="1"/>
      <c r="M5" s="1"/>
      <c r="N5" s="1"/>
      <c r="O5" s="1"/>
      <c r="P5" s="1"/>
      <c r="Q5" s="1"/>
      <c r="R5" s="1"/>
      <c r="S5" s="1"/>
      <c r="T5" s="1"/>
    </row>
    <row r="6" spans="7:20" ht="15">
      <c r="G6" s="1" t="s">
        <v>248</v>
      </c>
      <c r="H6" s="1"/>
      <c r="S6" s="1" t="s">
        <v>249</v>
      </c>
      <c r="T6" s="1"/>
    </row>
    <row r="7" spans="7:20" ht="15">
      <c r="G7" s="1" t="s">
        <v>250</v>
      </c>
      <c r="H7" s="1"/>
      <c r="S7" s="1" t="s">
        <v>251</v>
      </c>
      <c r="T7" s="1"/>
    </row>
    <row r="8" spans="3:20" ht="15">
      <c r="C8" s="1" t="s">
        <v>154</v>
      </c>
      <c r="D8" s="1"/>
      <c r="G8" s="1" t="s">
        <v>252</v>
      </c>
      <c r="H8" s="1"/>
      <c r="K8" s="1" t="s">
        <v>253</v>
      </c>
      <c r="L8" s="1"/>
      <c r="O8" s="1" t="s">
        <v>254</v>
      </c>
      <c r="P8" s="1"/>
      <c r="S8" s="1" t="s">
        <v>255</v>
      </c>
      <c r="T8" s="1"/>
    </row>
    <row r="10" spans="1:20" ht="15">
      <c r="A10" t="s">
        <v>256</v>
      </c>
      <c r="C10" s="6">
        <v>4889</v>
      </c>
      <c r="D10" s="6"/>
      <c r="G10" s="6">
        <v>4889</v>
      </c>
      <c r="H10" s="6"/>
      <c r="K10" s="7" t="s">
        <v>136</v>
      </c>
      <c r="L10" s="7"/>
      <c r="O10" s="7" t="s">
        <v>136</v>
      </c>
      <c r="P10" s="7"/>
      <c r="S10" s="7" t="s">
        <v>136</v>
      </c>
      <c r="T10" s="7"/>
    </row>
    <row r="11" spans="1:20" ht="15">
      <c r="A11" t="s">
        <v>257</v>
      </c>
      <c r="D11" s="2">
        <v>45329</v>
      </c>
      <c r="H11" s="2">
        <v>7630</v>
      </c>
      <c r="L11" s="2">
        <v>13658</v>
      </c>
      <c r="P11" s="2">
        <v>13390</v>
      </c>
      <c r="T11" s="2">
        <v>10651</v>
      </c>
    </row>
    <row r="12" spans="3:20" ht="15">
      <c r="C12" s="7"/>
      <c r="D12" s="7"/>
      <c r="G12" s="7"/>
      <c r="H12" s="7"/>
      <c r="K12" s="7"/>
      <c r="L12" s="7"/>
      <c r="O12" s="7"/>
      <c r="P12" s="7"/>
      <c r="S12" s="7"/>
      <c r="T12" s="7"/>
    </row>
    <row r="13" spans="1:20" ht="15">
      <c r="A13" t="s">
        <v>154</v>
      </c>
      <c r="C13" s="6">
        <v>50218</v>
      </c>
      <c r="D13" s="6"/>
      <c r="G13" s="6">
        <v>12519</v>
      </c>
      <c r="H13" s="6"/>
      <c r="K13" s="6">
        <v>13658</v>
      </c>
      <c r="L13" s="6"/>
      <c r="O13" s="6">
        <v>13390</v>
      </c>
      <c r="P13" s="6"/>
      <c r="S13" s="6">
        <v>10651</v>
      </c>
      <c r="T13" s="6"/>
    </row>
    <row r="14" spans="3:20" ht="15">
      <c r="C14" s="7"/>
      <c r="D14" s="7"/>
      <c r="G14" s="7"/>
      <c r="H14" s="7"/>
      <c r="K14" s="7"/>
      <c r="L14" s="7"/>
      <c r="O14" s="7"/>
      <c r="P14" s="7"/>
      <c r="S14" s="7"/>
      <c r="T14" s="7"/>
    </row>
  </sheetData>
  <sheetProtection selectLockedCells="1" selectUnlockedCells="1"/>
  <mergeCells count="31">
    <mergeCell ref="A2:F2"/>
    <mergeCell ref="C5:T5"/>
    <mergeCell ref="G6:H6"/>
    <mergeCell ref="S6:T6"/>
    <mergeCell ref="G7:H7"/>
    <mergeCell ref="S7:T7"/>
    <mergeCell ref="C8:D8"/>
    <mergeCell ref="G8:H8"/>
    <mergeCell ref="K8:L8"/>
    <mergeCell ref="O8:P8"/>
    <mergeCell ref="S8:T8"/>
    <mergeCell ref="C10:D10"/>
    <mergeCell ref="G10:H10"/>
    <mergeCell ref="K10:L10"/>
    <mergeCell ref="O10:P10"/>
    <mergeCell ref="S10:T10"/>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258</v>
      </c>
      <c r="B2" s="1"/>
      <c r="C2" s="1"/>
      <c r="D2" s="1"/>
      <c r="E2" s="1"/>
      <c r="F2" s="1"/>
    </row>
    <row r="4" spans="2:4" ht="15">
      <c r="B4" s="5" t="s">
        <v>259</v>
      </c>
      <c r="D4" s="5" t="s">
        <v>260</v>
      </c>
    </row>
    <row r="6" spans="2:4" ht="15">
      <c r="B6" s="5" t="s">
        <v>259</v>
      </c>
      <c r="D6" s="3"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3.7109375" style="0" customWidth="1"/>
    <col min="3" max="3" width="6.7109375" style="0" customWidth="1"/>
    <col min="4" max="16384" width="8.7109375" style="0" customWidth="1"/>
  </cols>
  <sheetData>
    <row r="2" spans="1:6" ht="15">
      <c r="A2" s="1" t="s">
        <v>262</v>
      </c>
      <c r="B2" s="1"/>
      <c r="C2" s="1"/>
      <c r="D2" s="1"/>
      <c r="E2" s="1"/>
      <c r="F2" s="1"/>
    </row>
    <row r="5" spans="2:4" ht="39.75" customHeight="1">
      <c r="B5" s="13" t="s">
        <v>263</v>
      </c>
      <c r="C5" s="13"/>
      <c r="D5" s="13"/>
    </row>
    <row r="6" spans="1:4" ht="15">
      <c r="A6" t="s">
        <v>264</v>
      </c>
      <c r="B6" t="s">
        <v>265</v>
      </c>
      <c r="C6" s="7"/>
      <c r="D6" s="7"/>
    </row>
    <row r="7" ht="15">
      <c r="C7" t="s">
        <v>266</v>
      </c>
    </row>
    <row r="8" ht="15">
      <c r="C8" t="s">
        <v>267</v>
      </c>
    </row>
  </sheetData>
  <sheetProtection selectLockedCells="1" selectUnlockedCells="1"/>
  <mergeCells count="3">
    <mergeCell ref="A2:F2"/>
    <mergeCell ref="B5:D5"/>
    <mergeCell ref="C6:D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3" spans="2:4" ht="39.75" customHeight="1">
      <c r="B3" s="13" t="s">
        <v>268</v>
      </c>
      <c r="C3" s="13"/>
      <c r="D3" s="13"/>
    </row>
    <row r="4" spans="2:4" ht="15">
      <c r="B4" s="7"/>
      <c r="C4" s="7"/>
      <c r="D4" s="7"/>
    </row>
    <row r="5" spans="2:4" ht="15">
      <c r="B5" t="s">
        <v>269</v>
      </c>
      <c r="C5" s="7"/>
      <c r="D5" s="7"/>
    </row>
    <row r="6" spans="3:4" ht="15">
      <c r="C6" s="7"/>
      <c r="D6" s="7"/>
    </row>
    <row r="7" spans="3:4" ht="15">
      <c r="C7" s="7"/>
      <c r="D7" s="7"/>
    </row>
    <row r="8" spans="1:5" ht="15">
      <c r="A8" s="7"/>
      <c r="B8" s="7"/>
      <c r="C8" s="7"/>
      <c r="D8" s="7"/>
      <c r="E8" s="7"/>
    </row>
  </sheetData>
  <sheetProtection selectLockedCells="1" selectUnlockedCells="1"/>
  <mergeCells count="6">
    <mergeCell ref="B3:D3"/>
    <mergeCell ref="B4:D4"/>
    <mergeCell ref="C5:D5"/>
    <mergeCell ref="C6:D6"/>
    <mergeCell ref="C7:D7"/>
    <mergeCell ref="A8:E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270</v>
      </c>
      <c r="D2" s="3" t="s">
        <v>271</v>
      </c>
    </row>
    <row r="4" spans="2:4" ht="15">
      <c r="B4" t="s">
        <v>272</v>
      </c>
      <c r="D4" s="3"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ht="15">
      <c r="D2" s="3" t="s">
        <v>274</v>
      </c>
    </row>
    <row r="4" spans="2:4" ht="15">
      <c r="B4" t="s">
        <v>272</v>
      </c>
      <c r="D4" s="3" t="s">
        <v>275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276</v>
      </c>
      <c r="D2" s="3" t="s">
        <v>277</v>
      </c>
    </row>
    <row r="4" spans="2:4" ht="15">
      <c r="B4" t="s">
        <v>278</v>
      </c>
      <c r="D4" s="3" t="s">
        <v>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280</v>
      </c>
      <c r="D2" s="3" t="s">
        <v>281</v>
      </c>
    </row>
    <row r="4" ht="15">
      <c r="D4" s="3" t="s">
        <v>282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ht="15">
      <c r="D2" s="3" t="s">
        <v>283</v>
      </c>
    </row>
    <row r="4" spans="2:4" ht="15">
      <c r="B4" t="s">
        <v>284</v>
      </c>
      <c r="D4" s="3" t="s">
        <v>285</v>
      </c>
    </row>
    <row r="6" spans="2:4" ht="15">
      <c r="B6" t="s">
        <v>276</v>
      </c>
      <c r="D6" s="3" t="s">
        <v>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280</v>
      </c>
      <c r="D2" s="3" t="s">
        <v>287</v>
      </c>
    </row>
    <row r="4" spans="2:4" ht="15">
      <c r="B4" t="s">
        <v>284</v>
      </c>
      <c r="D4" s="3"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74</v>
      </c>
      <c r="D3" s="1"/>
      <c r="E3" s="1"/>
      <c r="F3" s="1"/>
      <c r="G3" s="1"/>
      <c r="H3" s="1"/>
    </row>
    <row r="4" spans="3:8" ht="15">
      <c r="C4" s="1" t="s">
        <v>39</v>
      </c>
      <c r="D4" s="1"/>
      <c r="E4" s="1"/>
      <c r="F4" s="1"/>
      <c r="G4" s="1"/>
      <c r="H4" s="1"/>
    </row>
    <row r="5" spans="3:8" ht="15">
      <c r="C5" s="1" t="s">
        <v>41</v>
      </c>
      <c r="D5" s="1"/>
      <c r="G5" s="1" t="s">
        <v>75</v>
      </c>
      <c r="H5" s="1"/>
    </row>
    <row r="7" spans="1:8" ht="15">
      <c r="A7" t="s">
        <v>76</v>
      </c>
      <c r="C7" s="6">
        <v>170487</v>
      </c>
      <c r="D7" s="6"/>
      <c r="G7" s="6">
        <v>145091</v>
      </c>
      <c r="H7" s="6"/>
    </row>
    <row r="8" spans="1:8" ht="15">
      <c r="A8" t="s">
        <v>77</v>
      </c>
      <c r="D8" s="2">
        <v>62833</v>
      </c>
      <c r="H8" s="2">
        <v>52865</v>
      </c>
    </row>
    <row r="9" spans="1:8" ht="15">
      <c r="A9" t="s">
        <v>78</v>
      </c>
      <c r="D9" s="2">
        <v>23207</v>
      </c>
      <c r="H9" s="2">
        <v>17672</v>
      </c>
    </row>
    <row r="10" spans="1:8" ht="15">
      <c r="A10" t="s">
        <v>79</v>
      </c>
      <c r="D10" s="2">
        <v>57533</v>
      </c>
      <c r="H10" s="2">
        <v>46533</v>
      </c>
    </row>
    <row r="11" spans="1:8" ht="15">
      <c r="A11" t="s">
        <v>80</v>
      </c>
      <c r="D11" s="2">
        <v>14581</v>
      </c>
      <c r="H11" s="2">
        <v>13615</v>
      </c>
    </row>
    <row r="12" spans="3:8" ht="15">
      <c r="C12" s="7"/>
      <c r="D12" s="7"/>
      <c r="G12" s="7"/>
      <c r="H12" s="7"/>
    </row>
    <row r="13" spans="1:8" ht="15">
      <c r="A13" t="s">
        <v>81</v>
      </c>
      <c r="D13" s="2">
        <v>12333</v>
      </c>
      <c r="H13" s="2">
        <v>14406</v>
      </c>
    </row>
    <row r="14" spans="1:8" ht="15">
      <c r="A14" t="s">
        <v>82</v>
      </c>
      <c r="D14" s="2">
        <v>99</v>
      </c>
      <c r="H14" s="2">
        <v>130</v>
      </c>
    </row>
    <row r="15" spans="1:8" ht="15">
      <c r="A15" t="s">
        <v>83</v>
      </c>
      <c r="D15" s="8">
        <v>-252</v>
      </c>
      <c r="H15" s="2">
        <v>188</v>
      </c>
    </row>
    <row r="16" spans="1:8" ht="15">
      <c r="A16" t="s">
        <v>84</v>
      </c>
      <c r="D16" s="2">
        <v>107</v>
      </c>
      <c r="H16" s="2">
        <v>383</v>
      </c>
    </row>
    <row r="17" spans="3:8" ht="15">
      <c r="C17" s="7"/>
      <c r="D17" s="7"/>
      <c r="G17" s="7"/>
      <c r="H17" s="7"/>
    </row>
    <row r="18" spans="1:8" ht="15">
      <c r="A18" t="s">
        <v>85</v>
      </c>
      <c r="D18" s="2">
        <v>12073</v>
      </c>
      <c r="H18" s="2">
        <v>14341</v>
      </c>
    </row>
    <row r="19" spans="1:8" ht="15">
      <c r="A19" t="s">
        <v>86</v>
      </c>
      <c r="D19" s="2">
        <v>1292</v>
      </c>
      <c r="H19" s="2">
        <v>1365</v>
      </c>
    </row>
    <row r="20" spans="3:8" ht="15">
      <c r="C20" s="7"/>
      <c r="D20" s="7"/>
      <c r="G20" s="7"/>
      <c r="H20" s="7"/>
    </row>
    <row r="21" spans="1:8" ht="15">
      <c r="A21" t="s">
        <v>87</v>
      </c>
      <c r="C21" s="6">
        <v>10781</v>
      </c>
      <c r="D21" s="6"/>
      <c r="G21" s="6">
        <v>12976</v>
      </c>
      <c r="H21" s="6"/>
    </row>
    <row r="22" spans="3:8" ht="15">
      <c r="C22" s="7"/>
      <c r="D22" s="7"/>
      <c r="G22" s="7"/>
      <c r="H22" s="7"/>
    </row>
    <row r="23" spans="1:8" ht="15">
      <c r="A23" t="s">
        <v>88</v>
      </c>
      <c r="C23" s="9">
        <v>0.25</v>
      </c>
      <c r="D23" s="9"/>
      <c r="G23" s="9">
        <v>0.30000000000000004</v>
      </c>
      <c r="H23" s="9"/>
    </row>
    <row r="24" spans="3:8" ht="15">
      <c r="C24" s="7"/>
      <c r="D24" s="7"/>
      <c r="G24" s="7"/>
      <c r="H24" s="7"/>
    </row>
    <row r="25" spans="1:8" ht="15">
      <c r="A25" t="s">
        <v>89</v>
      </c>
      <c r="C25" s="9">
        <v>0.24</v>
      </c>
      <c r="D25" s="9"/>
      <c r="G25" s="9">
        <v>0.29</v>
      </c>
      <c r="H25" s="9"/>
    </row>
    <row r="26" spans="3:8" ht="15">
      <c r="C26" s="7"/>
      <c r="D26" s="7"/>
      <c r="G26" s="7"/>
      <c r="H26" s="7"/>
    </row>
    <row r="27" spans="1:8" ht="15">
      <c r="A27" t="s">
        <v>90</v>
      </c>
      <c r="D27" s="2">
        <v>43895913</v>
      </c>
      <c r="H27" s="2">
        <v>42924751</v>
      </c>
    </row>
    <row r="28" spans="3:8" ht="15">
      <c r="C28" s="7"/>
      <c r="D28" s="7"/>
      <c r="G28" s="7"/>
      <c r="H28" s="7"/>
    </row>
    <row r="29" spans="1:8" ht="15">
      <c r="A29" t="s">
        <v>91</v>
      </c>
      <c r="D29" s="2">
        <v>45231388</v>
      </c>
      <c r="H29" s="2">
        <v>44797724</v>
      </c>
    </row>
    <row r="30" spans="3:8" ht="15">
      <c r="C30" s="7"/>
      <c r="D30" s="7"/>
      <c r="G30" s="7"/>
      <c r="H30" s="7"/>
    </row>
  </sheetData>
  <sheetProtection selectLockedCells="1" selectUnlockedCells="1"/>
  <mergeCells count="28">
    <mergeCell ref="C3:H3"/>
    <mergeCell ref="C4:H4"/>
    <mergeCell ref="C5:D5"/>
    <mergeCell ref="G5:H5"/>
    <mergeCell ref="C7:D7"/>
    <mergeCell ref="G7:H7"/>
    <mergeCell ref="C12:D12"/>
    <mergeCell ref="G12:H12"/>
    <mergeCell ref="C17:D17"/>
    <mergeCell ref="G17:H17"/>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8:D28"/>
    <mergeCell ref="G28:H28"/>
    <mergeCell ref="C30:D30"/>
    <mergeCell ref="G30:H3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9.7109375" style="0" customWidth="1"/>
    <col min="4" max="16384" width="8.7109375" style="0" customWidth="1"/>
  </cols>
  <sheetData>
    <row r="2" spans="1:6" ht="15">
      <c r="A2" s="1" t="s">
        <v>289</v>
      </c>
      <c r="B2" s="1"/>
      <c r="C2" s="1"/>
      <c r="D2" s="1"/>
      <c r="E2" s="1"/>
      <c r="F2" s="1"/>
    </row>
    <row r="6" spans="1:3" ht="15">
      <c r="A6" s="5" t="s">
        <v>290</v>
      </c>
      <c r="C6" t="s">
        <v>291</v>
      </c>
    </row>
    <row r="7" spans="1:3" ht="15">
      <c r="A7" s="5" t="s">
        <v>292</v>
      </c>
      <c r="C7" t="s">
        <v>293</v>
      </c>
    </row>
    <row r="8" spans="1:3" ht="15">
      <c r="A8" s="5" t="s">
        <v>294</v>
      </c>
      <c r="C8" t="s">
        <v>295</v>
      </c>
    </row>
    <row r="9" spans="1:3" ht="15">
      <c r="A9" s="5" t="s">
        <v>296</v>
      </c>
      <c r="C9" s="5" t="s">
        <v>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298</v>
      </c>
      <c r="B2" s="1"/>
      <c r="C2" s="1"/>
      <c r="D2" s="1"/>
      <c r="E2" s="1"/>
      <c r="F2" s="1"/>
    </row>
    <row r="5" spans="1:3" ht="15">
      <c r="A5" s="7"/>
      <c r="B5" s="7"/>
      <c r="C5" s="7"/>
    </row>
    <row r="6" spans="1:3" ht="15">
      <c r="A6" t="s">
        <v>265</v>
      </c>
      <c r="B6" s="7" t="s">
        <v>299</v>
      </c>
      <c r="C6" s="7"/>
    </row>
    <row r="7" spans="2:3" ht="15">
      <c r="B7" s="7" t="s">
        <v>300</v>
      </c>
      <c r="C7" s="7"/>
    </row>
    <row r="8" spans="2:3" ht="15">
      <c r="B8" s="7" t="s">
        <v>301</v>
      </c>
      <c r="C8" s="7"/>
    </row>
    <row r="9" spans="1:5" ht="15">
      <c r="A9" s="7"/>
      <c r="B9" s="7"/>
      <c r="C9" s="7"/>
      <c r="D9" s="7"/>
      <c r="E9" s="7"/>
    </row>
  </sheetData>
  <sheetProtection selectLockedCells="1" selectUnlockedCells="1"/>
  <mergeCells count="6">
    <mergeCell ref="A2:F2"/>
    <mergeCell ref="A5:C5"/>
    <mergeCell ref="B6:C6"/>
    <mergeCell ref="B7:C7"/>
    <mergeCell ref="B8:C8"/>
    <mergeCell ref="A9:E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C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27" width="8.7109375" style="0" customWidth="1"/>
    <col min="28" max="28" width="4.7109375" style="0" customWidth="1"/>
    <col min="29" max="16384" width="8.7109375" style="0" customWidth="1"/>
  </cols>
  <sheetData>
    <row r="2" spans="1:6" ht="15">
      <c r="A2" s="1" t="s">
        <v>302</v>
      </c>
      <c r="B2" s="1"/>
      <c r="C2" s="1"/>
      <c r="D2" s="1"/>
      <c r="E2" s="1"/>
      <c r="F2" s="1"/>
    </row>
    <row r="5" spans="1:29" ht="15">
      <c r="A5" s="5" t="s">
        <v>303</v>
      </c>
      <c r="C5" s="7"/>
      <c r="D5" s="7"/>
      <c r="E5" s="7"/>
      <c r="G5" s="7"/>
      <c r="H5" s="7"/>
      <c r="I5" s="7"/>
      <c r="K5" s="7"/>
      <c r="L5" s="7"/>
      <c r="M5" s="7"/>
      <c r="O5" s="7"/>
      <c r="P5" s="7"/>
      <c r="Q5" s="7"/>
      <c r="S5" s="7"/>
      <c r="T5" s="7"/>
      <c r="U5" s="7"/>
      <c r="W5" s="7"/>
      <c r="X5" s="7"/>
      <c r="Y5" s="7"/>
      <c r="AA5" s="7"/>
      <c r="AB5" s="7"/>
      <c r="AC5" s="7"/>
    </row>
    <row r="6" spans="1:29" ht="15">
      <c r="A6" s="5" t="s">
        <v>304</v>
      </c>
      <c r="C6" s="7" t="s">
        <v>305</v>
      </c>
      <c r="D6" s="7"/>
      <c r="E6" s="7"/>
      <c r="G6" s="7" t="s">
        <v>306</v>
      </c>
      <c r="H6" s="7"/>
      <c r="I6" s="7"/>
      <c r="K6" s="7" t="s">
        <v>307</v>
      </c>
      <c r="L6" s="7"/>
      <c r="M6" s="7"/>
      <c r="O6" s="7" t="s">
        <v>308</v>
      </c>
      <c r="P6" s="7"/>
      <c r="Q6" s="7"/>
      <c r="S6" s="7" t="s">
        <v>309</v>
      </c>
      <c r="T6" s="7"/>
      <c r="U6" s="7"/>
      <c r="W6" s="7" t="s">
        <v>310</v>
      </c>
      <c r="X6" s="7"/>
      <c r="Y6" s="7"/>
      <c r="AA6" s="7" t="s">
        <v>311</v>
      </c>
      <c r="AB6" s="7"/>
      <c r="AC6" s="7"/>
    </row>
    <row r="7" spans="1:28" ht="15">
      <c r="A7" t="s">
        <v>305</v>
      </c>
      <c r="D7" t="s">
        <v>230</v>
      </c>
      <c r="H7" t="s">
        <v>312</v>
      </c>
      <c r="L7" t="s">
        <v>313</v>
      </c>
      <c r="P7" t="s">
        <v>314</v>
      </c>
      <c r="T7" t="s">
        <v>315</v>
      </c>
      <c r="X7" t="s">
        <v>316</v>
      </c>
      <c r="AB7" t="s">
        <v>317</v>
      </c>
    </row>
    <row r="8" spans="1:28" ht="15">
      <c r="A8" t="s">
        <v>306</v>
      </c>
      <c r="D8" t="s">
        <v>312</v>
      </c>
      <c r="H8" t="s">
        <v>313</v>
      </c>
      <c r="L8" t="s">
        <v>318</v>
      </c>
      <c r="P8" t="s">
        <v>319</v>
      </c>
      <c r="T8" t="s">
        <v>320</v>
      </c>
      <c r="X8" t="s">
        <v>321</v>
      </c>
      <c r="AB8" t="s">
        <v>322</v>
      </c>
    </row>
    <row r="9" spans="1:28" ht="15">
      <c r="A9" t="s">
        <v>307</v>
      </c>
      <c r="D9" t="s">
        <v>313</v>
      </c>
      <c r="H9" t="s">
        <v>318</v>
      </c>
      <c r="L9" t="s">
        <v>307</v>
      </c>
      <c r="P9" t="s">
        <v>323</v>
      </c>
      <c r="T9" t="s">
        <v>324</v>
      </c>
      <c r="X9" t="s">
        <v>325</v>
      </c>
      <c r="AB9" t="s">
        <v>326</v>
      </c>
    </row>
    <row r="10" spans="1:28" ht="15">
      <c r="A10" t="s">
        <v>308</v>
      </c>
      <c r="D10" t="s">
        <v>314</v>
      </c>
      <c r="H10" t="s">
        <v>319</v>
      </c>
      <c r="L10" t="s">
        <v>323</v>
      </c>
      <c r="P10" t="s">
        <v>327</v>
      </c>
      <c r="T10" t="s">
        <v>328</v>
      </c>
      <c r="X10" t="s">
        <v>329</v>
      </c>
      <c r="AB10" t="s">
        <v>330</v>
      </c>
    </row>
    <row r="11" spans="1:28" ht="15">
      <c r="A11" t="s">
        <v>309</v>
      </c>
      <c r="D11" t="s">
        <v>315</v>
      </c>
      <c r="H11" t="s">
        <v>320</v>
      </c>
      <c r="L11" t="s">
        <v>324</v>
      </c>
      <c r="P11" t="s">
        <v>328</v>
      </c>
      <c r="T11" t="s">
        <v>330</v>
      </c>
      <c r="X11" t="s">
        <v>330</v>
      </c>
      <c r="AB11" t="s">
        <v>330</v>
      </c>
    </row>
    <row r="12" spans="1:28" ht="15">
      <c r="A12" t="s">
        <v>310</v>
      </c>
      <c r="D12" t="s">
        <v>316</v>
      </c>
      <c r="H12" t="s">
        <v>321</v>
      </c>
      <c r="L12" t="s">
        <v>325</v>
      </c>
      <c r="P12" t="s">
        <v>329</v>
      </c>
      <c r="T12" t="s">
        <v>330</v>
      </c>
      <c r="X12" t="s">
        <v>330</v>
      </c>
      <c r="AB12" t="s">
        <v>330</v>
      </c>
    </row>
    <row r="13" spans="1:28" ht="15">
      <c r="A13" t="s">
        <v>311</v>
      </c>
      <c r="D13" t="s">
        <v>317</v>
      </c>
      <c r="H13" t="s">
        <v>322</v>
      </c>
      <c r="L13" t="s">
        <v>326</v>
      </c>
      <c r="P13" t="s">
        <v>330</v>
      </c>
      <c r="T13" t="s">
        <v>330</v>
      </c>
      <c r="X13" t="s">
        <v>330</v>
      </c>
      <c r="AB13" t="s">
        <v>330</v>
      </c>
    </row>
  </sheetData>
  <sheetProtection selectLockedCells="1" selectUnlockedCells="1"/>
  <mergeCells count="15">
    <mergeCell ref="A2:F2"/>
    <mergeCell ref="C5:E5"/>
    <mergeCell ref="G5:I5"/>
    <mergeCell ref="K5:M5"/>
    <mergeCell ref="O5:Q5"/>
    <mergeCell ref="S5:U5"/>
    <mergeCell ref="W5:Y5"/>
    <mergeCell ref="AA5:AC5"/>
    <mergeCell ref="C6:E6"/>
    <mergeCell ref="G6:I6"/>
    <mergeCell ref="K6:M6"/>
    <mergeCell ref="O6:Q6"/>
    <mergeCell ref="S6:U6"/>
    <mergeCell ref="W6:Y6"/>
    <mergeCell ref="AA6:AC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9.7109375" style="0" customWidth="1"/>
    <col min="4" max="16384" width="8.7109375" style="0" customWidth="1"/>
  </cols>
  <sheetData>
    <row r="4" spans="1:3" ht="15">
      <c r="A4" s="5" t="s">
        <v>331</v>
      </c>
      <c r="C4" s="5" t="e">
        <f>#N/A</f>
        <v>#VALUE!</v>
      </c>
    </row>
    <row r="5" spans="1:3" ht="15">
      <c r="A5" s="5" t="s">
        <v>331</v>
      </c>
      <c r="C5" s="5">
        <f>77%</f>
        <v>0</v>
      </c>
    </row>
    <row r="6" spans="1:3" ht="15">
      <c r="A6" s="5" t="s">
        <v>332</v>
      </c>
      <c r="C6" s="5" t="e">
        <f>#N/A</f>
        <v>#N/A</v>
      </c>
    </row>
    <row r="7" spans="1:3" ht="15">
      <c r="A7" s="5" t="s">
        <v>332</v>
      </c>
      <c r="C7" s="5" t="e">
        <f>#N/A</f>
        <v>#N/A</v>
      </c>
    </row>
    <row r="8" spans="1:3" ht="15">
      <c r="A8" s="5" t="s">
        <v>332</v>
      </c>
      <c r="C8" s="5" t="e">
        <f>("$38",500)</f>
        <v>#VALUE!</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333</v>
      </c>
      <c r="B2" s="1"/>
      <c r="C2" s="1"/>
      <c r="D2" s="1"/>
      <c r="E2" s="1"/>
      <c r="F2" s="1"/>
    </row>
    <row r="5" spans="3:16" ht="15">
      <c r="C5" s="1" t="s">
        <v>334</v>
      </c>
      <c r="D5" s="1"/>
      <c r="E5" s="1"/>
      <c r="F5" s="1"/>
      <c r="G5" s="1"/>
      <c r="H5" s="1"/>
      <c r="I5" s="1"/>
      <c r="J5" s="1"/>
      <c r="K5" s="1"/>
      <c r="L5" s="1"/>
      <c r="M5" s="1"/>
      <c r="N5" s="1"/>
      <c r="O5" s="1"/>
      <c r="P5" s="1"/>
    </row>
    <row r="6" spans="3:16" ht="15">
      <c r="C6" s="1" t="s">
        <v>335</v>
      </c>
      <c r="D6" s="1"/>
      <c r="G6" s="1" t="s">
        <v>336</v>
      </c>
      <c r="H6" s="1"/>
      <c r="K6" s="1" t="s">
        <v>337</v>
      </c>
      <c r="L6" s="1"/>
      <c r="O6" s="1" t="s">
        <v>338</v>
      </c>
      <c r="P6" s="1"/>
    </row>
    <row r="7" ht="15">
      <c r="A7" s="5" t="s">
        <v>339</v>
      </c>
    </row>
    <row r="8" ht="15">
      <c r="A8" s="5" t="s">
        <v>340</v>
      </c>
    </row>
    <row r="9" ht="15">
      <c r="A9" s="5" t="s">
        <v>341</v>
      </c>
    </row>
  </sheetData>
  <sheetProtection selectLockedCells="1" selectUnlockedCells="1"/>
  <mergeCells count="6">
    <mergeCell ref="A2:F2"/>
    <mergeCell ref="C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1:6" ht="15">
      <c r="A2" s="1" t="s">
        <v>342</v>
      </c>
      <c r="B2" s="1"/>
      <c r="C2" s="1"/>
      <c r="D2" s="1"/>
      <c r="E2" s="1"/>
      <c r="F2" s="1"/>
    </row>
    <row r="5" spans="3:17" ht="15">
      <c r="C5" s="1" t="s">
        <v>334</v>
      </c>
      <c r="D5" s="1"/>
      <c r="E5" s="1"/>
      <c r="F5" s="1"/>
      <c r="G5" s="1"/>
      <c r="H5" s="1"/>
      <c r="I5" s="1"/>
      <c r="J5" s="1"/>
      <c r="K5" s="1"/>
      <c r="L5" s="1"/>
      <c r="M5" s="1"/>
      <c r="N5" s="1"/>
      <c r="O5" s="1"/>
      <c r="P5" s="1"/>
      <c r="Q5" s="1"/>
    </row>
    <row r="6" spans="3:17" ht="15">
      <c r="C6" s="1" t="s">
        <v>335</v>
      </c>
      <c r="D6" s="1"/>
      <c r="E6" s="1"/>
      <c r="G6" s="1" t="s">
        <v>336</v>
      </c>
      <c r="H6" s="1"/>
      <c r="I6" s="1"/>
      <c r="K6" s="1" t="s">
        <v>337</v>
      </c>
      <c r="L6" s="1"/>
      <c r="M6" s="1"/>
      <c r="O6" s="1" t="s">
        <v>338</v>
      </c>
      <c r="P6" s="1"/>
      <c r="Q6" s="1"/>
    </row>
    <row r="7" spans="1:17" ht="15">
      <c r="A7" s="5" t="s">
        <v>339</v>
      </c>
      <c r="D7" s="5" t="s">
        <v>343</v>
      </c>
      <c r="E7" s="5"/>
      <c r="H7" s="5" t="s">
        <v>343</v>
      </c>
      <c r="I7" s="5"/>
      <c r="L7" s="5" t="s">
        <v>343</v>
      </c>
      <c r="M7" s="5"/>
      <c r="P7" s="5" t="s">
        <v>343</v>
      </c>
      <c r="Q7" s="5"/>
    </row>
    <row r="8" spans="1:17" ht="15">
      <c r="A8" s="5" t="s">
        <v>340</v>
      </c>
      <c r="D8" s="5" t="s">
        <v>307</v>
      </c>
      <c r="E8" s="5"/>
      <c r="H8" s="5" t="s">
        <v>307</v>
      </c>
      <c r="I8" s="5"/>
      <c r="L8" s="5" t="s">
        <v>307</v>
      </c>
      <c r="M8" s="5"/>
      <c r="P8" s="5" t="s">
        <v>307</v>
      </c>
      <c r="Q8" s="5"/>
    </row>
    <row r="9" spans="1:17" ht="15">
      <c r="A9" s="5" t="s">
        <v>341</v>
      </c>
      <c r="D9" s="5" t="s">
        <v>344</v>
      </c>
      <c r="E9" s="5"/>
      <c r="H9" s="5" t="s">
        <v>327</v>
      </c>
      <c r="I9" s="5"/>
      <c r="L9" s="5" t="s">
        <v>328</v>
      </c>
      <c r="M9" s="5"/>
      <c r="P9" s="5" t="s">
        <v>330</v>
      </c>
      <c r="Q9" s="5"/>
    </row>
  </sheetData>
  <sheetProtection selectLockedCells="1" selectUnlockedCells="1"/>
  <mergeCells count="6">
    <mergeCell ref="A2:F2"/>
    <mergeCell ref="C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345</v>
      </c>
      <c r="B2" s="1"/>
      <c r="C2" s="1"/>
      <c r="D2" s="1"/>
      <c r="E2" s="1"/>
      <c r="F2" s="1"/>
    </row>
    <row r="4" spans="2:4" ht="15">
      <c r="B4" s="14">
        <v>1</v>
      </c>
      <c r="D4" t="s">
        <v>346</v>
      </c>
    </row>
    <row r="6" spans="2:4" ht="15">
      <c r="B6" s="14">
        <v>2</v>
      </c>
      <c r="D6" s="3" t="s">
        <v>347</v>
      </c>
    </row>
    <row r="8" spans="2:4" ht="15">
      <c r="B8" s="14">
        <v>3</v>
      </c>
      <c r="D8" s="3" t="s">
        <v>348</v>
      </c>
    </row>
    <row r="10" spans="2:4" ht="15">
      <c r="B10" s="14">
        <v>4</v>
      </c>
      <c r="D10" s="3" t="s">
        <v>349</v>
      </c>
    </row>
    <row r="12" ht="15">
      <c r="D12" s="3" t="s">
        <v>350</v>
      </c>
    </row>
    <row r="14" ht="15">
      <c r="D14" s="3" t="s">
        <v>351</v>
      </c>
    </row>
    <row r="16" ht="15">
      <c r="D16" s="3" t="s">
        <v>352</v>
      </c>
    </row>
    <row r="18" ht="15">
      <c r="D18" s="3" t="s">
        <v>353</v>
      </c>
    </row>
    <row r="20" spans="2:4" ht="15">
      <c r="B20" s="14">
        <v>5</v>
      </c>
      <c r="D20" s="3" t="s">
        <v>354</v>
      </c>
    </row>
    <row r="22" ht="15">
      <c r="D22" s="3" t="s">
        <v>355</v>
      </c>
    </row>
    <row r="24" ht="15">
      <c r="D24" s="3" t="s">
        <v>356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7"/>
      <c r="B3" s="7"/>
      <c r="C3" s="7"/>
    </row>
    <row r="4" spans="1:3" ht="15">
      <c r="A4" s="7" t="s">
        <v>357</v>
      </c>
      <c r="B4" s="7"/>
      <c r="C4" s="7"/>
    </row>
    <row r="5" spans="1:3" ht="15">
      <c r="A5" s="1" t="s">
        <v>358</v>
      </c>
      <c r="B5" s="1"/>
      <c r="C5" s="1"/>
    </row>
    <row r="6" spans="1:3" ht="15">
      <c r="A6" s="1" t="s">
        <v>359</v>
      </c>
      <c r="B6" s="1"/>
      <c r="C6" s="1"/>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345</v>
      </c>
      <c r="B2" s="1"/>
      <c r="C2" s="1"/>
      <c r="D2" s="1"/>
      <c r="E2" s="1"/>
      <c r="F2" s="1"/>
    </row>
    <row r="4" spans="2:4" ht="15">
      <c r="B4" s="14">
        <v>1</v>
      </c>
      <c r="D4" t="s">
        <v>346</v>
      </c>
    </row>
    <row r="6" spans="2:4" ht="15">
      <c r="B6" s="14">
        <v>2</v>
      </c>
      <c r="D6" s="3" t="s">
        <v>347</v>
      </c>
    </row>
    <row r="8" spans="2:4" ht="15">
      <c r="B8" s="14">
        <v>3</v>
      </c>
      <c r="D8" s="3" t="s">
        <v>348</v>
      </c>
    </row>
    <row r="10" spans="2:4" ht="15">
      <c r="B10" s="14">
        <v>4</v>
      </c>
      <c r="D10" s="3" t="s">
        <v>349</v>
      </c>
    </row>
    <row r="12" ht="15">
      <c r="D12" s="3" t="s">
        <v>350</v>
      </c>
    </row>
    <row r="14" ht="15">
      <c r="D14" s="3" t="s">
        <v>351</v>
      </c>
    </row>
    <row r="16" ht="15">
      <c r="D16" s="3" t="s">
        <v>352</v>
      </c>
    </row>
    <row r="18" ht="15">
      <c r="D18" s="3" t="s">
        <v>353</v>
      </c>
    </row>
    <row r="20" spans="2:4" ht="15">
      <c r="B20" s="14">
        <v>5</v>
      </c>
      <c r="D20" s="3" t="s">
        <v>354</v>
      </c>
    </row>
    <row r="22" ht="15">
      <c r="D22" s="3" t="s">
        <v>355</v>
      </c>
    </row>
    <row r="24" ht="15">
      <c r="D24" s="3" t="s">
        <v>356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7"/>
      <c r="B3" s="7"/>
      <c r="C3" s="7"/>
    </row>
    <row r="4" spans="1:3" ht="15">
      <c r="A4" s="7" t="s">
        <v>360</v>
      </c>
      <c r="B4" s="7"/>
      <c r="C4" s="7"/>
    </row>
    <row r="5" spans="1:3" ht="15">
      <c r="A5" s="1" t="s">
        <v>300</v>
      </c>
      <c r="B5" s="1"/>
      <c r="C5" s="1"/>
    </row>
    <row r="6" spans="1:3" ht="15">
      <c r="A6" s="1" t="s">
        <v>361</v>
      </c>
      <c r="B6" s="1"/>
      <c r="C6" s="1"/>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74</v>
      </c>
      <c r="D3" s="1"/>
      <c r="E3" s="1"/>
      <c r="F3" s="1"/>
      <c r="G3" s="1"/>
      <c r="H3" s="1"/>
      <c r="I3" s="1"/>
    </row>
    <row r="4" spans="3:9" ht="15">
      <c r="C4" s="1" t="s">
        <v>39</v>
      </c>
      <c r="D4" s="1"/>
      <c r="E4" s="1"/>
      <c r="F4" s="1"/>
      <c r="G4" s="1"/>
      <c r="H4" s="1"/>
      <c r="I4" s="1"/>
    </row>
    <row r="5" spans="3:9" ht="15">
      <c r="C5" s="1" t="s">
        <v>41</v>
      </c>
      <c r="D5" s="1"/>
      <c r="E5" s="1"/>
      <c r="G5" s="1" t="s">
        <v>75</v>
      </c>
      <c r="H5" s="1"/>
      <c r="I5" s="1"/>
    </row>
    <row r="6" spans="1:8" ht="15">
      <c r="A6" t="s">
        <v>92</v>
      </c>
      <c r="C6" s="6">
        <v>203</v>
      </c>
      <c r="D6" s="6"/>
      <c r="G6" s="6">
        <v>197</v>
      </c>
      <c r="H6" s="6"/>
    </row>
    <row r="7" spans="1:8" ht="15">
      <c r="A7" t="s">
        <v>93</v>
      </c>
      <c r="D7" s="2">
        <v>1132</v>
      </c>
      <c r="H7" s="2">
        <v>1470</v>
      </c>
    </row>
    <row r="8" spans="1:8" ht="15">
      <c r="A8" t="s">
        <v>94</v>
      </c>
      <c r="D8" s="2">
        <v>1049</v>
      </c>
      <c r="H8" s="2">
        <v>1123</v>
      </c>
    </row>
    <row r="9" spans="1:8" ht="15">
      <c r="A9" t="s">
        <v>95</v>
      </c>
      <c r="D9" s="2">
        <v>2987</v>
      </c>
      <c r="H9" s="2">
        <v>2520</v>
      </c>
    </row>
  </sheetData>
  <sheetProtection selectLockedCells="1" selectUnlockedCells="1"/>
  <mergeCells count="6">
    <mergeCell ref="C3:I3"/>
    <mergeCell ref="C4:I4"/>
    <mergeCell ref="C5:E5"/>
    <mergeCell ref="G5:I5"/>
    <mergeCell ref="C6:D6"/>
    <mergeCell ref="G6:H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8">
        <v>-1</v>
      </c>
      <c r="D2" s="3" t="s">
        <v>362</v>
      </c>
    </row>
    <row r="4" spans="2:4" ht="15">
      <c r="B4" s="8">
        <v>-2</v>
      </c>
      <c r="D4" s="3" t="s">
        <v>363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7"/>
      <c r="C3" s="7"/>
      <c r="D3" s="7"/>
    </row>
    <row r="4" spans="1:4" ht="15">
      <c r="A4" t="s">
        <v>364</v>
      </c>
      <c r="B4" s="7" t="s">
        <v>357</v>
      </c>
      <c r="C4" s="7"/>
      <c r="D4" s="7"/>
    </row>
    <row r="5" spans="2:4" ht="15">
      <c r="B5" s="1" t="s">
        <v>358</v>
      </c>
      <c r="C5" s="1"/>
      <c r="D5" s="1"/>
    </row>
    <row r="6" spans="2:4" ht="15">
      <c r="B6" s="1" t="s">
        <v>359</v>
      </c>
      <c r="C6" s="1"/>
      <c r="D6" s="1"/>
    </row>
    <row r="7" spans="1:5" ht="15">
      <c r="A7" s="7"/>
      <c r="B7" s="7"/>
      <c r="C7" s="7"/>
      <c r="D7" s="7"/>
      <c r="E7" s="7"/>
    </row>
    <row r="8" spans="2:4" ht="15">
      <c r="B8" s="7"/>
      <c r="C8" s="7"/>
      <c r="D8" s="7"/>
    </row>
    <row r="9" spans="1:4" ht="15">
      <c r="A9" t="s">
        <v>364</v>
      </c>
      <c r="B9" s="7" t="s">
        <v>360</v>
      </c>
      <c r="C9" s="7"/>
      <c r="D9" s="7"/>
    </row>
    <row r="10" spans="2:4" ht="15">
      <c r="B10" s="1" t="s">
        <v>300</v>
      </c>
      <c r="C10" s="1"/>
      <c r="D10" s="1"/>
    </row>
    <row r="11" spans="2:4" ht="15">
      <c r="B11" s="1" t="s">
        <v>361</v>
      </c>
      <c r="C11" s="1"/>
      <c r="D11" s="1"/>
    </row>
    <row r="12" spans="1:5" ht="15">
      <c r="A12" s="7"/>
      <c r="B12" s="7"/>
      <c r="C12" s="7"/>
      <c r="D12" s="7"/>
      <c r="E12" s="7"/>
    </row>
  </sheetData>
  <sheetProtection selectLockedCells="1" selectUnlockedCells="1"/>
  <mergeCells count="10">
    <mergeCell ref="B3:D3"/>
    <mergeCell ref="B4:D4"/>
    <mergeCell ref="B5:D5"/>
    <mergeCell ref="B6:D6"/>
    <mergeCell ref="A7:E7"/>
    <mergeCell ref="B8:D8"/>
    <mergeCell ref="B9:D9"/>
    <mergeCell ref="B10:D10"/>
    <mergeCell ref="B11:D11"/>
    <mergeCell ref="A12:E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0" t="s">
        <v>96</v>
      </c>
      <c r="B2" s="10"/>
      <c r="C2" s="10"/>
      <c r="D2" s="10"/>
      <c r="E2" s="10"/>
      <c r="F2" s="10"/>
    </row>
    <row r="5" spans="3:8" ht="15">
      <c r="C5" s="1" t="s">
        <v>74</v>
      </c>
      <c r="D5" s="1"/>
      <c r="E5" s="1"/>
      <c r="F5" s="1"/>
      <c r="G5" s="1"/>
      <c r="H5" s="1"/>
    </row>
    <row r="6" spans="3:8" ht="15">
      <c r="C6" s="1" t="s">
        <v>39</v>
      </c>
      <c r="D6" s="1"/>
      <c r="E6" s="1"/>
      <c r="F6" s="1"/>
      <c r="G6" s="1"/>
      <c r="H6" s="1"/>
    </row>
    <row r="7" spans="3:8" ht="15">
      <c r="C7" s="1" t="s">
        <v>41</v>
      </c>
      <c r="D7" s="1"/>
      <c r="G7" s="1" t="s">
        <v>75</v>
      </c>
      <c r="H7" s="1"/>
    </row>
    <row r="9" ht="15">
      <c r="A9" s="5" t="s">
        <v>97</v>
      </c>
    </row>
    <row r="10" spans="1:8" ht="15">
      <c r="A10" t="s">
        <v>87</v>
      </c>
      <c r="C10" s="6">
        <v>10781</v>
      </c>
      <c r="D10" s="6"/>
      <c r="G10" s="6">
        <v>12976</v>
      </c>
      <c r="H10" s="6"/>
    </row>
    <row r="11" ht="15">
      <c r="A11" t="s">
        <v>98</v>
      </c>
    </row>
    <row r="12" spans="1:8" ht="15">
      <c r="A12" t="s">
        <v>99</v>
      </c>
      <c r="D12" s="2">
        <v>12128</v>
      </c>
      <c r="H12" s="2">
        <v>10314</v>
      </c>
    </row>
    <row r="13" spans="1:8" ht="15">
      <c r="A13" t="s">
        <v>100</v>
      </c>
      <c r="D13" s="2">
        <v>11</v>
      </c>
      <c r="H13" s="2">
        <v>140</v>
      </c>
    </row>
    <row r="14" spans="1:8" ht="15">
      <c r="A14" t="s">
        <v>101</v>
      </c>
      <c r="D14" s="2">
        <v>83</v>
      </c>
      <c r="H14" t="s">
        <v>102</v>
      </c>
    </row>
    <row r="15" spans="1:8" ht="15">
      <c r="A15" t="s">
        <v>103</v>
      </c>
      <c r="D15" s="2">
        <v>5371</v>
      </c>
      <c r="H15" s="2">
        <v>5310</v>
      </c>
    </row>
    <row r="16" spans="1:8" ht="15">
      <c r="A16" t="s">
        <v>104</v>
      </c>
      <c r="D16" s="8">
        <v>-149</v>
      </c>
      <c r="H16" s="8">
        <v>-704</v>
      </c>
    </row>
    <row r="17" spans="1:8" ht="15">
      <c r="A17" t="s">
        <v>105</v>
      </c>
      <c r="D17" s="8">
        <v>-70</v>
      </c>
      <c r="H17" t="s">
        <v>102</v>
      </c>
    </row>
    <row r="18" ht="15">
      <c r="A18" t="s">
        <v>106</v>
      </c>
    </row>
    <row r="19" spans="1:8" ht="15">
      <c r="A19" t="s">
        <v>107</v>
      </c>
      <c r="D19" s="8">
        <v>-1376</v>
      </c>
      <c r="H19" s="8">
        <v>-2781</v>
      </c>
    </row>
    <row r="20" spans="1:8" ht="15">
      <c r="A20" t="s">
        <v>47</v>
      </c>
      <c r="D20" s="8">
        <v>-498</v>
      </c>
      <c r="H20" s="8">
        <v>-941</v>
      </c>
    </row>
    <row r="21" spans="1:8" ht="15">
      <c r="A21" t="s">
        <v>108</v>
      </c>
      <c r="D21" s="8">
        <v>-894</v>
      </c>
      <c r="H21" s="8">
        <v>-8634</v>
      </c>
    </row>
    <row r="22" spans="1:8" ht="15">
      <c r="A22" t="s">
        <v>57</v>
      </c>
      <c r="D22" s="8">
        <v>-5106</v>
      </c>
      <c r="H22" s="2">
        <v>5180</v>
      </c>
    </row>
    <row r="23" spans="1:8" ht="15">
      <c r="A23" t="s">
        <v>109</v>
      </c>
      <c r="D23" s="8">
        <v>-1479</v>
      </c>
      <c r="H23" s="2">
        <v>11589</v>
      </c>
    </row>
    <row r="24" spans="3:8" ht="15">
      <c r="C24" s="7"/>
      <c r="D24" s="7"/>
      <c r="G24" s="7"/>
      <c r="H24" s="7"/>
    </row>
    <row r="25" spans="1:8" ht="15">
      <c r="A25" t="s">
        <v>110</v>
      </c>
      <c r="D25" s="2">
        <v>18802</v>
      </c>
      <c r="H25" s="2">
        <v>32449</v>
      </c>
    </row>
    <row r="27" ht="15">
      <c r="A27" s="5" t="s">
        <v>111</v>
      </c>
    </row>
    <row r="28" spans="1:8" ht="15">
      <c r="A28" t="s">
        <v>112</v>
      </c>
      <c r="D28" s="8">
        <v>-14147</v>
      </c>
      <c r="H28" s="8">
        <v>-20070</v>
      </c>
    </row>
    <row r="29" spans="1:8" ht="15">
      <c r="A29" t="s">
        <v>113</v>
      </c>
      <c r="D29" s="2">
        <v>1900</v>
      </c>
      <c r="H29" s="2">
        <v>100</v>
      </c>
    </row>
    <row r="30" spans="1:8" ht="15">
      <c r="A30" t="s">
        <v>114</v>
      </c>
      <c r="D30" s="8">
        <v>-1791</v>
      </c>
      <c r="H30" s="8">
        <v>-1675</v>
      </c>
    </row>
    <row r="31" spans="3:8" ht="15">
      <c r="C31" s="7"/>
      <c r="D31" s="7"/>
      <c r="G31" s="7"/>
      <c r="H31" s="7"/>
    </row>
    <row r="32" spans="1:8" ht="15">
      <c r="A32" t="s">
        <v>115</v>
      </c>
      <c r="D32" s="8">
        <v>-14038</v>
      </c>
      <c r="H32" s="8">
        <v>-21645</v>
      </c>
    </row>
    <row r="34" ht="15">
      <c r="A34" s="5" t="s">
        <v>116</v>
      </c>
    </row>
    <row r="35" spans="1:8" ht="15">
      <c r="A35" t="s">
        <v>117</v>
      </c>
      <c r="D35" s="8">
        <v>-333</v>
      </c>
      <c r="H35" s="8">
        <v>-6729</v>
      </c>
    </row>
    <row r="36" spans="1:8" ht="15">
      <c r="A36" t="s">
        <v>118</v>
      </c>
      <c r="D36" s="8">
        <v>-1287</v>
      </c>
      <c r="H36" s="8">
        <v>-1243</v>
      </c>
    </row>
    <row r="37" spans="1:8" ht="15">
      <c r="A37" t="s">
        <v>104</v>
      </c>
      <c r="D37" s="2">
        <v>149</v>
      </c>
      <c r="H37" s="2">
        <v>704</v>
      </c>
    </row>
    <row r="38" spans="1:8" ht="15">
      <c r="A38" t="s">
        <v>119</v>
      </c>
      <c r="D38" s="2">
        <v>661</v>
      </c>
      <c r="H38" s="2">
        <v>3371</v>
      </c>
    </row>
    <row r="39" spans="3:8" ht="15">
      <c r="C39" s="7"/>
      <c r="D39" s="7"/>
      <c r="G39" s="7"/>
      <c r="H39" s="7"/>
    </row>
    <row r="40" spans="1:8" ht="15">
      <c r="A40" t="s">
        <v>120</v>
      </c>
      <c r="D40" s="8">
        <v>-810</v>
      </c>
      <c r="H40" s="8">
        <v>-3897</v>
      </c>
    </row>
    <row r="41" spans="1:8" ht="15">
      <c r="A41" t="s">
        <v>121</v>
      </c>
      <c r="D41" s="2">
        <v>2301</v>
      </c>
      <c r="H41" s="2">
        <v>550</v>
      </c>
    </row>
    <row r="42" spans="3:8" ht="15">
      <c r="C42" s="7"/>
      <c r="D42" s="7"/>
      <c r="G42" s="7"/>
      <c r="H42" s="7"/>
    </row>
    <row r="43" spans="1:8" ht="15">
      <c r="A43" t="s">
        <v>122</v>
      </c>
      <c r="D43" s="2">
        <v>6255</v>
      </c>
      <c r="H43" s="2">
        <v>7457</v>
      </c>
    </row>
    <row r="44" spans="1:8" ht="15">
      <c r="A44" t="s">
        <v>123</v>
      </c>
      <c r="D44" s="2">
        <v>162727</v>
      </c>
      <c r="H44" s="2">
        <v>133988</v>
      </c>
    </row>
    <row r="45" spans="3:8" ht="15">
      <c r="C45" s="7"/>
      <c r="D45" s="7"/>
      <c r="G45" s="7"/>
      <c r="H45" s="7"/>
    </row>
    <row r="46" spans="1:8" ht="15">
      <c r="A46" t="s">
        <v>124</v>
      </c>
      <c r="C46" s="6">
        <v>168982</v>
      </c>
      <c r="D46" s="6"/>
      <c r="G46" s="6">
        <v>141445</v>
      </c>
      <c r="H46" s="6"/>
    </row>
    <row r="47" spans="3:8" ht="15">
      <c r="C47" s="7"/>
      <c r="D47" s="7"/>
      <c r="G47" s="7"/>
      <c r="H47" s="7"/>
    </row>
  </sheetData>
  <sheetProtection selectLockedCells="1" selectUnlockedCells="1"/>
  <mergeCells count="21">
    <mergeCell ref="A2:F2"/>
    <mergeCell ref="C5:H5"/>
    <mergeCell ref="C6:H6"/>
    <mergeCell ref="C7:D7"/>
    <mergeCell ref="G7:H7"/>
    <mergeCell ref="C10:D10"/>
    <mergeCell ref="G10:H10"/>
    <mergeCell ref="C24:D24"/>
    <mergeCell ref="G24:H24"/>
    <mergeCell ref="C31:D31"/>
    <mergeCell ref="G31:H31"/>
    <mergeCell ref="C39:D39"/>
    <mergeCell ref="G39:H39"/>
    <mergeCell ref="C42:D42"/>
    <mergeCell ref="G42:H42"/>
    <mergeCell ref="C45:D45"/>
    <mergeCell ref="G45:H45"/>
    <mergeCell ref="C46:D46"/>
    <mergeCell ref="G46:H46"/>
    <mergeCell ref="C47:D47"/>
    <mergeCell ref="G47:H4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125</v>
      </c>
      <c r="B2" s="1"/>
      <c r="C2" s="1"/>
      <c r="D2" s="1"/>
      <c r="E2" s="1"/>
      <c r="F2" s="1"/>
    </row>
    <row r="5" spans="3:9" ht="15">
      <c r="C5" s="1" t="s">
        <v>74</v>
      </c>
      <c r="D5" s="1"/>
      <c r="E5" s="1"/>
      <c r="F5" s="1"/>
      <c r="G5" s="1"/>
      <c r="H5" s="1"/>
      <c r="I5" s="1"/>
    </row>
    <row r="6" spans="3:9" ht="15">
      <c r="C6" s="1" t="s">
        <v>39</v>
      </c>
      <c r="D6" s="1"/>
      <c r="E6" s="1"/>
      <c r="F6" s="1"/>
      <c r="G6" s="1"/>
      <c r="H6" s="1"/>
      <c r="I6" s="1"/>
    </row>
    <row r="7" spans="3:9" ht="15">
      <c r="C7" s="1" t="s">
        <v>41</v>
      </c>
      <c r="D7" s="1"/>
      <c r="E7" s="1"/>
      <c r="G7" s="1" t="s">
        <v>75</v>
      </c>
      <c r="H7" s="1"/>
      <c r="I7" s="1"/>
    </row>
    <row r="8" spans="1:8" ht="15">
      <c r="A8" t="s">
        <v>126</v>
      </c>
      <c r="D8" s="2">
        <v>43895913</v>
      </c>
      <c r="H8" s="2">
        <v>42924751</v>
      </c>
    </row>
    <row r="9" spans="1:8" ht="15">
      <c r="A9" s="3" t="s">
        <v>127</v>
      </c>
      <c r="D9" s="2">
        <v>1335475</v>
      </c>
      <c r="H9" s="2">
        <v>1872973</v>
      </c>
    </row>
    <row r="11" spans="1:8" ht="15">
      <c r="A11" t="s">
        <v>128</v>
      </c>
      <c r="D11" s="2">
        <v>45231388</v>
      </c>
      <c r="H11" s="2">
        <v>44797724</v>
      </c>
    </row>
  </sheetData>
  <sheetProtection selectLockedCells="1" selectUnlockedCells="1"/>
  <mergeCells count="5">
    <mergeCell ref="A2:F2"/>
    <mergeCell ref="C5:I5"/>
    <mergeCell ref="C6:I6"/>
    <mergeCell ref="C7:E7"/>
    <mergeCell ref="G7:I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129</v>
      </c>
      <c r="B2" s="1"/>
      <c r="C2" s="1"/>
      <c r="D2" s="1"/>
      <c r="E2" s="1"/>
      <c r="F2" s="1"/>
    </row>
    <row r="5" spans="7:12" ht="15">
      <c r="G5" s="1" t="s">
        <v>130</v>
      </c>
      <c r="H5" s="1"/>
      <c r="K5" s="7"/>
      <c r="L5" s="7"/>
    </row>
    <row r="6" spans="3:12" ht="15">
      <c r="C6" s="1" t="s">
        <v>131</v>
      </c>
      <c r="D6" s="1"/>
      <c r="G6" s="1" t="s">
        <v>132</v>
      </c>
      <c r="H6" s="1"/>
      <c r="K6" s="7"/>
      <c r="L6" s="7"/>
    </row>
    <row r="7" spans="3:12" ht="15">
      <c r="C7" s="1" t="s">
        <v>133</v>
      </c>
      <c r="D7" s="1"/>
      <c r="G7" s="1" t="s">
        <v>134</v>
      </c>
      <c r="H7" s="1"/>
      <c r="K7" s="1" t="s">
        <v>135</v>
      </c>
      <c r="L7" s="1"/>
    </row>
    <row r="8" spans="1:12" ht="15">
      <c r="A8" t="s">
        <v>44</v>
      </c>
      <c r="C8" s="6">
        <v>168982</v>
      </c>
      <c r="D8" s="6"/>
      <c r="G8" s="7" t="s">
        <v>136</v>
      </c>
      <c r="H8" s="7"/>
      <c r="K8" s="6">
        <v>168982</v>
      </c>
      <c r="L8" s="6"/>
    </row>
    <row r="9" spans="3:12" ht="15">
      <c r="C9" s="7"/>
      <c r="D9" s="7"/>
      <c r="G9" s="7"/>
      <c r="H9" s="7"/>
      <c r="K9" s="7"/>
      <c r="L9" s="7"/>
    </row>
    <row r="11" ht="15">
      <c r="A11" t="s">
        <v>137</v>
      </c>
    </row>
    <row r="12" spans="1:12" ht="15">
      <c r="A12" t="s">
        <v>138</v>
      </c>
      <c r="D12" s="2">
        <v>6690</v>
      </c>
      <c r="H12" s="8">
        <v>-4</v>
      </c>
      <c r="L12" s="2">
        <v>6686</v>
      </c>
    </row>
    <row r="13" spans="1:12" ht="15">
      <c r="A13" t="s">
        <v>139</v>
      </c>
      <c r="D13" s="2">
        <v>960</v>
      </c>
      <c r="H13" t="s">
        <v>102</v>
      </c>
      <c r="L13" s="2">
        <v>960</v>
      </c>
    </row>
    <row r="14" spans="3:12" ht="15">
      <c r="C14" s="7"/>
      <c r="D14" s="7"/>
      <c r="G14" s="7"/>
      <c r="H14" s="7"/>
      <c r="K14" s="7"/>
      <c r="L14" s="7"/>
    </row>
    <row r="15" spans="1:12" ht="15">
      <c r="A15" s="5" t="s">
        <v>140</v>
      </c>
      <c r="D15" s="2">
        <v>7650</v>
      </c>
      <c r="H15" s="8">
        <v>-4</v>
      </c>
      <c r="L15" s="2">
        <v>7646</v>
      </c>
    </row>
    <row r="16" spans="3:12" ht="15">
      <c r="C16" s="7"/>
      <c r="D16" s="7"/>
      <c r="G16" s="7"/>
      <c r="H16" s="7"/>
      <c r="K16" s="7"/>
      <c r="L16" s="7"/>
    </row>
    <row r="17" spans="1:12" ht="15">
      <c r="A17" t="s">
        <v>141</v>
      </c>
      <c r="D17" s="2">
        <v>700</v>
      </c>
      <c r="H17" s="8">
        <v>-40</v>
      </c>
      <c r="L17" s="2">
        <v>660</v>
      </c>
    </row>
    <row r="18" spans="3:12" ht="15">
      <c r="C18" s="7"/>
      <c r="D18" s="7"/>
      <c r="G18" s="7"/>
      <c r="H18" s="7"/>
      <c r="K18" s="7"/>
      <c r="L18" s="7"/>
    </row>
    <row r="19" spans="1:12" ht="15">
      <c r="A19" s="5" t="s">
        <v>142</v>
      </c>
      <c r="D19" s="2">
        <v>700</v>
      </c>
      <c r="H19" s="8">
        <v>-40</v>
      </c>
      <c r="L19" s="2">
        <v>660</v>
      </c>
    </row>
    <row r="20" spans="3:12" ht="15">
      <c r="C20" s="7"/>
      <c r="D20" s="7"/>
      <c r="G20" s="7"/>
      <c r="H20" s="7"/>
      <c r="K20" s="7"/>
      <c r="L20" s="7"/>
    </row>
    <row r="21" spans="1:12" ht="15">
      <c r="A21" s="5" t="s">
        <v>143</v>
      </c>
      <c r="C21" s="6">
        <v>177332</v>
      </c>
      <c r="D21" s="6"/>
      <c r="G21" s="11">
        <v>-44</v>
      </c>
      <c r="H21" s="11"/>
      <c r="K21" s="6">
        <v>177288</v>
      </c>
      <c r="L21" s="6"/>
    </row>
    <row r="22" spans="3:12" ht="15">
      <c r="C22" s="7"/>
      <c r="D22" s="7"/>
      <c r="G22" s="7"/>
      <c r="H22" s="7"/>
      <c r="K22" s="7"/>
      <c r="L22" s="7"/>
    </row>
  </sheetData>
  <sheetProtection selectLockedCells="1" selectUnlockedCells="1"/>
  <mergeCells count="33">
    <mergeCell ref="A2:F2"/>
    <mergeCell ref="G5:H5"/>
    <mergeCell ref="K5:L5"/>
    <mergeCell ref="C6:D6"/>
    <mergeCell ref="G6:H6"/>
    <mergeCell ref="K6:L6"/>
    <mergeCell ref="C7:D7"/>
    <mergeCell ref="G7:H7"/>
    <mergeCell ref="K7:L7"/>
    <mergeCell ref="C8:D8"/>
    <mergeCell ref="G8:H8"/>
    <mergeCell ref="K8:L8"/>
    <mergeCell ref="C9:D9"/>
    <mergeCell ref="G9:H9"/>
    <mergeCell ref="K9:L9"/>
    <mergeCell ref="C14:D14"/>
    <mergeCell ref="G14:H14"/>
    <mergeCell ref="K14:L14"/>
    <mergeCell ref="C16:D16"/>
    <mergeCell ref="G16:H16"/>
    <mergeCell ref="K16:L16"/>
    <mergeCell ref="C18:D18"/>
    <mergeCell ref="G18:H18"/>
    <mergeCell ref="K18:L18"/>
    <mergeCell ref="C20:D20"/>
    <mergeCell ref="G20:H20"/>
    <mergeCell ref="K20:L20"/>
    <mergeCell ref="C21:D21"/>
    <mergeCell ref="G21:H21"/>
    <mergeCell ref="K21:L21"/>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2" ht="15">
      <c r="G3" s="1" t="s">
        <v>130</v>
      </c>
      <c r="H3" s="1"/>
      <c r="K3" s="7"/>
      <c r="L3" s="7"/>
    </row>
    <row r="4" spans="3:12" ht="15">
      <c r="C4" s="1" t="s">
        <v>131</v>
      </c>
      <c r="D4" s="1"/>
      <c r="G4" s="1" t="s">
        <v>132</v>
      </c>
      <c r="H4" s="1"/>
      <c r="K4" s="7"/>
      <c r="L4" s="7"/>
    </row>
    <row r="5" spans="3:12" ht="15">
      <c r="C5" s="1" t="s">
        <v>133</v>
      </c>
      <c r="D5" s="1"/>
      <c r="G5" s="1" t="s">
        <v>134</v>
      </c>
      <c r="H5" s="1"/>
      <c r="K5" s="1" t="s">
        <v>135</v>
      </c>
      <c r="L5" s="1"/>
    </row>
    <row r="6" spans="1:12" ht="15">
      <c r="A6" t="s">
        <v>44</v>
      </c>
      <c r="C6" s="6">
        <v>162727</v>
      </c>
      <c r="D6" s="6"/>
      <c r="G6" s="7" t="s">
        <v>136</v>
      </c>
      <c r="H6" s="7"/>
      <c r="K6" s="6">
        <v>162727</v>
      </c>
      <c r="L6" s="6"/>
    </row>
    <row r="7" spans="3:12" ht="15">
      <c r="C7" s="7"/>
      <c r="D7" s="7"/>
      <c r="G7" s="7"/>
      <c r="H7" s="7"/>
      <c r="K7" s="7"/>
      <c r="L7" s="7"/>
    </row>
    <row r="9" ht="15">
      <c r="A9" t="s">
        <v>137</v>
      </c>
    </row>
    <row r="10" spans="1:12" ht="15">
      <c r="A10" t="s">
        <v>138</v>
      </c>
      <c r="D10" s="2">
        <v>6772</v>
      </c>
      <c r="H10" s="8">
        <v>-27</v>
      </c>
      <c r="L10" s="2">
        <v>6745</v>
      </c>
    </row>
    <row r="11" spans="1:12" ht="15">
      <c r="A11" t="s">
        <v>144</v>
      </c>
      <c r="D11" s="2">
        <v>1900</v>
      </c>
      <c r="H11" t="s">
        <v>102</v>
      </c>
      <c r="L11" s="2">
        <v>1900</v>
      </c>
    </row>
    <row r="12" spans="1:12" ht="15">
      <c r="A12" t="s">
        <v>139</v>
      </c>
      <c r="D12" s="2">
        <v>960</v>
      </c>
      <c r="H12" s="8">
        <v>-1</v>
      </c>
      <c r="L12" s="2">
        <v>959</v>
      </c>
    </row>
    <row r="13" spans="3:12" ht="15">
      <c r="C13" s="7"/>
      <c r="D13" s="7"/>
      <c r="G13" s="7"/>
      <c r="H13" s="7"/>
      <c r="K13" s="7"/>
      <c r="L13" s="7"/>
    </row>
    <row r="14" spans="1:12" ht="15">
      <c r="A14" s="5" t="s">
        <v>140</v>
      </c>
      <c r="D14" s="2">
        <v>9632</v>
      </c>
      <c r="H14" s="8">
        <v>-28</v>
      </c>
      <c r="L14" s="2">
        <v>9604</v>
      </c>
    </row>
    <row r="15" spans="3:12" ht="15">
      <c r="C15" s="7"/>
      <c r="D15" s="7"/>
      <c r="G15" s="7"/>
      <c r="H15" s="7"/>
      <c r="K15" s="7"/>
      <c r="L15" s="7"/>
    </row>
    <row r="16" spans="1:12" ht="15">
      <c r="A16" t="s">
        <v>141</v>
      </c>
      <c r="D16" s="2">
        <v>700</v>
      </c>
      <c r="H16" s="8">
        <v>-40</v>
      </c>
      <c r="L16" s="2">
        <v>660</v>
      </c>
    </row>
    <row r="17" spans="3:12" ht="15">
      <c r="C17" s="7"/>
      <c r="D17" s="7"/>
      <c r="G17" s="7"/>
      <c r="H17" s="7"/>
      <c r="K17" s="7"/>
      <c r="L17" s="7"/>
    </row>
    <row r="18" spans="1:12" ht="15">
      <c r="A18" s="5" t="s">
        <v>142</v>
      </c>
      <c r="D18" s="2">
        <v>700</v>
      </c>
      <c r="H18" s="8">
        <v>-40</v>
      </c>
      <c r="L18" s="2">
        <v>660</v>
      </c>
    </row>
    <row r="19" spans="3:12" ht="15">
      <c r="C19" s="7"/>
      <c r="D19" s="7"/>
      <c r="G19" s="7"/>
      <c r="H19" s="7"/>
      <c r="K19" s="7"/>
      <c r="L19" s="7"/>
    </row>
    <row r="20" spans="1:12" ht="15">
      <c r="A20" s="5" t="s">
        <v>143</v>
      </c>
      <c r="C20" s="6">
        <v>173059</v>
      </c>
      <c r="D20" s="6"/>
      <c r="G20" s="11">
        <v>-68</v>
      </c>
      <c r="H20" s="11"/>
      <c r="K20" s="6">
        <v>172991</v>
      </c>
      <c r="L20" s="6"/>
    </row>
    <row r="21" spans="3:12" ht="15">
      <c r="C21" s="7"/>
      <c r="D21" s="7"/>
      <c r="G21" s="7"/>
      <c r="H21" s="7"/>
      <c r="K21" s="7"/>
      <c r="L21" s="7"/>
    </row>
  </sheetData>
  <sheetProtection selectLockedCells="1" selectUnlockedCells="1"/>
  <mergeCells count="32">
    <mergeCell ref="G3:H3"/>
    <mergeCell ref="K3:L3"/>
    <mergeCell ref="C4:D4"/>
    <mergeCell ref="G4:H4"/>
    <mergeCell ref="K4:L4"/>
    <mergeCell ref="C5:D5"/>
    <mergeCell ref="G5:H5"/>
    <mergeCell ref="K5:L5"/>
    <mergeCell ref="C6:D6"/>
    <mergeCell ref="G6:H6"/>
    <mergeCell ref="K6:L6"/>
    <mergeCell ref="C7:D7"/>
    <mergeCell ref="G7:H7"/>
    <mergeCell ref="K7:L7"/>
    <mergeCell ref="C13:D13"/>
    <mergeCell ref="G13:H13"/>
    <mergeCell ref="K13:L13"/>
    <mergeCell ref="C15:D15"/>
    <mergeCell ref="G15:H15"/>
    <mergeCell ref="K15:L15"/>
    <mergeCell ref="C17:D17"/>
    <mergeCell ref="G17:H17"/>
    <mergeCell ref="K17:L17"/>
    <mergeCell ref="C19:D19"/>
    <mergeCell ref="G19:H19"/>
    <mergeCell ref="K19:L19"/>
    <mergeCell ref="C20:D20"/>
    <mergeCell ref="G20:H20"/>
    <mergeCell ref="K20:L20"/>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7:16" ht="15">
      <c r="G3" s="1" t="s">
        <v>145</v>
      </c>
      <c r="H3" s="1"/>
      <c r="O3" s="7"/>
      <c r="P3" s="7"/>
    </row>
    <row r="4" spans="7:16" ht="15">
      <c r="G4" s="1" t="s">
        <v>146</v>
      </c>
      <c r="H4" s="1"/>
      <c r="O4" s="1" t="s">
        <v>147</v>
      </c>
      <c r="P4" s="1"/>
    </row>
    <row r="5" spans="7:16" ht="15">
      <c r="G5" s="1" t="s">
        <v>148</v>
      </c>
      <c r="H5" s="1"/>
      <c r="K5" s="1" t="s">
        <v>149</v>
      </c>
      <c r="L5" s="1"/>
      <c r="O5" s="1" t="s">
        <v>150</v>
      </c>
      <c r="P5" s="1"/>
    </row>
    <row r="6" spans="7:16" ht="15">
      <c r="G6" s="1" t="s">
        <v>151</v>
      </c>
      <c r="H6" s="1"/>
      <c r="K6" s="1" t="s">
        <v>152</v>
      </c>
      <c r="L6" s="1"/>
      <c r="O6" s="1" t="s">
        <v>153</v>
      </c>
      <c r="P6" s="1"/>
    </row>
    <row r="7" spans="3:16" ht="15">
      <c r="C7" s="1" t="s">
        <v>154</v>
      </c>
      <c r="D7" s="1"/>
      <c r="G7" s="1" t="s">
        <v>155</v>
      </c>
      <c r="H7" s="1"/>
      <c r="K7" s="1" t="s">
        <v>156</v>
      </c>
      <c r="L7" s="1"/>
      <c r="O7" s="1" t="s">
        <v>157</v>
      </c>
      <c r="P7" s="1"/>
    </row>
    <row r="8" spans="1:16" ht="15">
      <c r="A8" t="s">
        <v>44</v>
      </c>
      <c r="C8" s="6">
        <v>168982</v>
      </c>
      <c r="D8" s="6"/>
      <c r="G8" s="6">
        <v>168982</v>
      </c>
      <c r="H8" s="6"/>
      <c r="K8" s="7" t="s">
        <v>136</v>
      </c>
      <c r="L8" s="7"/>
      <c r="O8" s="7" t="s">
        <v>136</v>
      </c>
      <c r="P8" s="7"/>
    </row>
    <row r="9" spans="1:16" ht="15">
      <c r="A9" t="s">
        <v>138</v>
      </c>
      <c r="D9" s="2">
        <v>6686</v>
      </c>
      <c r="H9" s="2">
        <v>6686</v>
      </c>
      <c r="L9" t="s">
        <v>102</v>
      </c>
      <c r="P9" t="s">
        <v>102</v>
      </c>
    </row>
    <row r="10" spans="1:16" ht="15">
      <c r="A10" t="s">
        <v>158</v>
      </c>
      <c r="D10" s="2">
        <v>960</v>
      </c>
      <c r="H10" s="2">
        <v>960</v>
      </c>
      <c r="L10" t="s">
        <v>102</v>
      </c>
      <c r="P10" t="s">
        <v>102</v>
      </c>
    </row>
    <row r="11" spans="1:16" ht="15">
      <c r="A11" t="s">
        <v>159</v>
      </c>
      <c r="D11" s="2">
        <v>660</v>
      </c>
      <c r="H11" t="s">
        <v>102</v>
      </c>
      <c r="L11" t="s">
        <v>102</v>
      </c>
      <c r="P11" s="2">
        <v>660</v>
      </c>
    </row>
    <row r="12" spans="3:16" ht="15">
      <c r="C12" s="7"/>
      <c r="D12" s="7"/>
      <c r="G12" s="7"/>
      <c r="H12" s="7"/>
      <c r="K12" s="7"/>
      <c r="L12" s="7"/>
      <c r="O12" s="7"/>
      <c r="P12" s="7"/>
    </row>
    <row r="13" spans="1:16" ht="15">
      <c r="A13" s="5" t="s">
        <v>160</v>
      </c>
      <c r="C13" s="6">
        <v>177288</v>
      </c>
      <c r="D13" s="6"/>
      <c r="G13" s="6">
        <v>176628</v>
      </c>
      <c r="H13" s="6"/>
      <c r="K13" s="7" t="s">
        <v>136</v>
      </c>
      <c r="L13" s="7"/>
      <c r="O13" s="6">
        <v>660</v>
      </c>
      <c r="P13" s="6"/>
    </row>
    <row r="14" spans="3:16" ht="15">
      <c r="C14" s="7"/>
      <c r="D14" s="7"/>
      <c r="G14" s="7"/>
      <c r="H14" s="7"/>
      <c r="K14" s="7"/>
      <c r="L14" s="7"/>
      <c r="O14" s="7"/>
      <c r="P14" s="7"/>
    </row>
  </sheetData>
  <sheetProtection selectLockedCells="1" selectUnlockedCells="1"/>
  <mergeCells count="30">
    <mergeCell ref="G3:H3"/>
    <mergeCell ref="O3:P3"/>
    <mergeCell ref="G4:H4"/>
    <mergeCell ref="O4:P4"/>
    <mergeCell ref="G5:H5"/>
    <mergeCell ref="K5:L5"/>
    <mergeCell ref="O5:P5"/>
    <mergeCell ref="G6:H6"/>
    <mergeCell ref="K6:L6"/>
    <mergeCell ref="O6:P6"/>
    <mergeCell ref="C7:D7"/>
    <mergeCell ref="G7:H7"/>
    <mergeCell ref="K7:L7"/>
    <mergeCell ref="O7:P7"/>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2019-12-06T23:22:52Z</dcterms:created>
  <dcterms:modified xsi:type="dcterms:W3CDTF">2019-12-06T23:22:52Z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